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а сайт\"/>
    </mc:Choice>
  </mc:AlternateContent>
  <bookViews>
    <workbookView xWindow="0" yWindow="0" windowWidth="23040" windowHeight="9195"/>
  </bookViews>
  <sheets>
    <sheet name="5 классы" sheetId="6" r:id="rId1"/>
    <sheet name="7 класс" sheetId="5" r:id="rId2"/>
    <sheet name="8 класс" sheetId="4" r:id="rId3"/>
    <sheet name="9 класс" sheetId="3" r:id="rId4"/>
    <sheet name="10 класс" sheetId="2" r:id="rId5"/>
    <sheet name="11 класс" sheetId="1" r:id="rId6"/>
  </sheets>
  <calcPr calcId="162913"/>
</workbook>
</file>

<file path=xl/calcChain.xml><?xml version="1.0" encoding="utf-8"?>
<calcChain xmlns="http://schemas.openxmlformats.org/spreadsheetml/2006/main">
  <c r="K17" i="6" l="1"/>
  <c r="M17" i="6" s="1"/>
  <c r="K33" i="6"/>
  <c r="M33" i="6" s="1"/>
  <c r="K15" i="6"/>
  <c r="M15" i="6" s="1"/>
  <c r="K35" i="6"/>
  <c r="M35" i="6" s="1"/>
  <c r="K29" i="6"/>
  <c r="M29" i="6" s="1"/>
  <c r="K25" i="6"/>
  <c r="M25" i="6" s="1"/>
  <c r="K26" i="6"/>
  <c r="M26" i="6" s="1"/>
  <c r="K21" i="6"/>
  <c r="M21" i="6" s="1"/>
  <c r="K20" i="6"/>
  <c r="M20" i="6" s="1"/>
  <c r="K31" i="6"/>
  <c r="M31" i="6" s="1"/>
  <c r="K27" i="6"/>
  <c r="M27" i="6" s="1"/>
  <c r="K24" i="6"/>
  <c r="M24" i="6" s="1"/>
  <c r="K16" i="6"/>
  <c r="M16" i="6" s="1"/>
  <c r="K22" i="6"/>
  <c r="M22" i="6" s="1"/>
  <c r="K30" i="6"/>
  <c r="M30" i="6" s="1"/>
  <c r="K36" i="6"/>
  <c r="M36" i="6" s="1"/>
  <c r="K28" i="6"/>
  <c r="M28" i="6" s="1"/>
  <c r="K23" i="6"/>
  <c r="M23" i="6" s="1"/>
  <c r="K32" i="6"/>
  <c r="M32" i="6" s="1"/>
  <c r="K34" i="6"/>
  <c r="M34" i="6" s="1"/>
  <c r="K18" i="6"/>
  <c r="M18" i="6" s="1"/>
  <c r="K19" i="6"/>
  <c r="M19" i="6" s="1"/>
  <c r="M22" i="4" l="1"/>
  <c r="K18" i="3"/>
  <c r="M18" i="3" s="1"/>
  <c r="K19" i="3"/>
  <c r="M19" i="3" s="1"/>
  <c r="K20" i="3"/>
  <c r="K21" i="3"/>
  <c r="M21" i="3" s="1"/>
  <c r="K22" i="3"/>
  <c r="M22" i="3" s="1"/>
  <c r="K24" i="3"/>
  <c r="K27" i="3"/>
  <c r="M27" i="3" s="1"/>
  <c r="K33" i="3"/>
  <c r="M33" i="3" s="1"/>
  <c r="K34" i="3"/>
  <c r="M34" i="3" s="1"/>
  <c r="K35" i="3"/>
  <c r="M35" i="3" s="1"/>
  <c r="K36" i="3"/>
  <c r="K40" i="3"/>
  <c r="M40" i="3" s="1"/>
  <c r="K43" i="3"/>
  <c r="M43" i="3" s="1"/>
  <c r="K44" i="3"/>
  <c r="M44" i="3" s="1"/>
  <c r="K45" i="3"/>
  <c r="M45" i="3" s="1"/>
  <c r="K46" i="3"/>
  <c r="M46" i="3" s="1"/>
  <c r="K47" i="3"/>
  <c r="M47" i="3" s="1"/>
  <c r="K25" i="3"/>
  <c r="M25" i="3" s="1"/>
  <c r="K26" i="3"/>
  <c r="M26" i="3" s="1"/>
  <c r="K23" i="3"/>
  <c r="M23" i="3" s="1"/>
  <c r="K28" i="3"/>
  <c r="M28" i="3" s="1"/>
  <c r="K29" i="3"/>
  <c r="K30" i="3"/>
  <c r="M30" i="3" s="1"/>
  <c r="K31" i="3"/>
  <c r="M31" i="3" s="1"/>
  <c r="K32" i="3"/>
  <c r="M32" i="3" s="1"/>
  <c r="K37" i="3"/>
  <c r="M37" i="3" s="1"/>
  <c r="K38" i="3"/>
  <c r="K39" i="3"/>
  <c r="M39" i="3" s="1"/>
  <c r="K41" i="3"/>
  <c r="M41" i="3" s="1"/>
  <c r="K42" i="3"/>
  <c r="K17" i="3"/>
  <c r="M20" i="3"/>
  <c r="M24" i="3"/>
  <c r="M36" i="3"/>
  <c r="M29" i="3"/>
  <c r="M38" i="3"/>
  <c r="M42" i="3"/>
  <c r="M17" i="3"/>
  <c r="K17" i="1" l="1"/>
  <c r="M17" i="1" s="1"/>
  <c r="M18" i="4"/>
  <c r="M21" i="4"/>
  <c r="M19" i="4"/>
  <c r="M32" i="4"/>
  <c r="M30" i="4"/>
  <c r="M29" i="4"/>
  <c r="M20" i="4"/>
  <c r="M28" i="4"/>
  <c r="M27" i="4"/>
  <c r="M26" i="4"/>
  <c r="M25" i="4"/>
  <c r="M24" i="4"/>
  <c r="M23" i="4"/>
  <c r="M18" i="2"/>
  <c r="M19" i="2"/>
  <c r="M20" i="2"/>
  <c r="M21" i="2"/>
  <c r="M17" i="2"/>
  <c r="M31" i="4"/>
  <c r="M33" i="4"/>
  <c r="M17" i="4"/>
  <c r="K16" i="5"/>
  <c r="M16" i="5" s="1"/>
  <c r="K18" i="5"/>
  <c r="M18" i="5" s="1"/>
  <c r="K17" i="5"/>
  <c r="M17" i="5" s="1"/>
  <c r="K20" i="5"/>
  <c r="M20" i="5" s="1"/>
  <c r="K19" i="5"/>
  <c r="M19" i="5" s="1"/>
  <c r="K21" i="5"/>
  <c r="M21" i="5" s="1"/>
  <c r="K22" i="5"/>
  <c r="M22" i="5" s="1"/>
  <c r="K23" i="5"/>
  <c r="M23" i="5" s="1"/>
  <c r="K24" i="5"/>
  <c r="M24" i="5" s="1"/>
  <c r="K25" i="5"/>
  <c r="M25" i="5" s="1"/>
  <c r="K26" i="5"/>
  <c r="M26" i="5" s="1"/>
  <c r="K27" i="5"/>
  <c r="M27" i="5" s="1"/>
  <c r="K15" i="5"/>
  <c r="M15" i="5" s="1"/>
  <c r="K19" i="1"/>
  <c r="M19" i="1" s="1"/>
  <c r="K20" i="1"/>
  <c r="M20" i="1" s="1"/>
  <c r="K18" i="1"/>
  <c r="M18" i="1" s="1"/>
</calcChain>
</file>

<file path=xl/sharedStrings.xml><?xml version="1.0" encoding="utf-8"?>
<sst xmlns="http://schemas.openxmlformats.org/spreadsheetml/2006/main" count="734" uniqueCount="170">
  <si>
    <t>Ф.И.О. наставника (полностью)</t>
  </si>
  <si>
    <t>г. Чебоксары</t>
  </si>
  <si>
    <t>Эффективность участия (%)</t>
  </si>
  <si>
    <t>Город</t>
  </si>
  <si>
    <t>Штокман Надежда Юрьевна</t>
  </si>
  <si>
    <t>Мясникова Светлана Вениаминовна</t>
  </si>
  <si>
    <t>10А</t>
  </si>
  <si>
    <t>10Б</t>
  </si>
  <si>
    <t>9Б</t>
  </si>
  <si>
    <t>9Е</t>
  </si>
  <si>
    <t>9В</t>
  </si>
  <si>
    <t>9Г</t>
  </si>
  <si>
    <t>11Б</t>
  </si>
  <si>
    <t>Ильин Андрей Генадьевич</t>
  </si>
  <si>
    <t>11А</t>
  </si>
  <si>
    <t>8А</t>
  </si>
  <si>
    <t>8Д</t>
  </si>
  <si>
    <t>8Е</t>
  </si>
  <si>
    <t>8В</t>
  </si>
  <si>
    <t>8М</t>
  </si>
  <si>
    <t>7Г</t>
  </si>
  <si>
    <t>7Б</t>
  </si>
  <si>
    <t>7А</t>
  </si>
  <si>
    <t>7Д</t>
  </si>
  <si>
    <t>Шифр</t>
  </si>
  <si>
    <t>Наименование ОО (сокращенное наименование по Уставу)</t>
  </si>
  <si>
    <t>призер</t>
  </si>
  <si>
    <t>ФК-11-4</t>
  </si>
  <si>
    <t>ФК-11-3</t>
  </si>
  <si>
    <t>ФК-11-1</t>
  </si>
  <si>
    <t>ФК-11-2</t>
  </si>
  <si>
    <t>МАОУ "СОШ №61 С.В.Капранова" г.Чебоксары</t>
  </si>
  <si>
    <r>
      <t xml:space="preserve">Председатель жюри: </t>
    </r>
    <r>
      <rPr>
        <sz val="10"/>
        <rFont val="Arial"/>
        <family val="2"/>
        <charset val="204"/>
      </rPr>
      <t xml:space="preserve">Штокман Надежда Юрьевна , учитель физической культуры </t>
    </r>
  </si>
  <si>
    <t>Захарова Наталия  Валериевна</t>
  </si>
  <si>
    <t>Ильин Андрей Геннадьевич</t>
  </si>
  <si>
    <t>Матренина Эльвира Леонидовна</t>
  </si>
  <si>
    <t>Мясников Светлана Вениаминовна</t>
  </si>
  <si>
    <t>Яковлева Наталия Иванована</t>
  </si>
  <si>
    <t>№</t>
  </si>
  <si>
    <r>
      <t xml:space="preserve">Дата проведения: </t>
    </r>
    <r>
      <rPr>
        <sz val="10"/>
        <rFont val="Arial"/>
        <family val="2"/>
        <charset val="204"/>
      </rPr>
      <t xml:space="preserve">27 сентября 2024 года </t>
    </r>
  </si>
  <si>
    <r>
      <t>Место проведения:</t>
    </r>
    <r>
      <rPr>
        <sz val="10"/>
        <rFont val="Arial"/>
        <family val="2"/>
        <charset val="204"/>
      </rPr>
      <t xml:space="preserve"> Чебоксары, МАОУ "СОШ №61 С.В.Капранова" г.Чебоксары </t>
    </r>
  </si>
  <si>
    <t xml:space="preserve">Класс, в котором обучается </t>
  </si>
  <si>
    <t>Класс, за который выступает</t>
  </si>
  <si>
    <t>Задание 1</t>
  </si>
  <si>
    <t xml:space="preserve">Задание 2 </t>
  </si>
  <si>
    <t>Задание 3</t>
  </si>
  <si>
    <t>ИТОГО БАЛЛОВ</t>
  </si>
  <si>
    <t>МАКСИМАЛЬНЫЙ БАЛЛ</t>
  </si>
  <si>
    <t>Результат (победитель/призер/                                  участник)</t>
  </si>
  <si>
    <t xml:space="preserve">Председатель жюри: </t>
  </si>
  <si>
    <t>Члены жюри:</t>
  </si>
  <si>
    <t>победитель</t>
  </si>
  <si>
    <t>участник</t>
  </si>
  <si>
    <t>ФК-07-01</t>
  </si>
  <si>
    <t>ФК-07-02</t>
  </si>
  <si>
    <t>ФК-07-03</t>
  </si>
  <si>
    <t>ФК-07-04</t>
  </si>
  <si>
    <t>ФК-07-05</t>
  </si>
  <si>
    <t>ФК-07-06</t>
  </si>
  <si>
    <t>ФК-07-07</t>
  </si>
  <si>
    <t>ФК-07-08</t>
  </si>
  <si>
    <t>ФК-07-09</t>
  </si>
  <si>
    <t>ФК-07-10</t>
  </si>
  <si>
    <t>ФК-07-11</t>
  </si>
  <si>
    <t>ФК-07-12</t>
  </si>
  <si>
    <t>ФК-07-13</t>
  </si>
  <si>
    <t>призёр</t>
  </si>
  <si>
    <t>ФК-08-02</t>
  </si>
  <si>
    <t>ФК-08-03</t>
  </si>
  <si>
    <t>ФК-08-04</t>
  </si>
  <si>
    <t>ФК-08-05</t>
  </si>
  <si>
    <t>ФК-08-06</t>
  </si>
  <si>
    <t>ФК-08-07</t>
  </si>
  <si>
    <t>ФК-08-08</t>
  </si>
  <si>
    <t>ФК-08-09</t>
  </si>
  <si>
    <t>ФК-08-10</t>
  </si>
  <si>
    <t>ФК-08-11</t>
  </si>
  <si>
    <t>ФК-08-12</t>
  </si>
  <si>
    <t>ФК-08-13</t>
  </si>
  <si>
    <t>ФК-08-15</t>
  </si>
  <si>
    <t>ФК-08-16</t>
  </si>
  <si>
    <t>ФК-08-17</t>
  </si>
  <si>
    <t>ФК-09-01</t>
  </si>
  <si>
    <t>ФК-09-02</t>
  </si>
  <si>
    <t>ФК-09-03</t>
  </si>
  <si>
    <t>ФК-09-04</t>
  </si>
  <si>
    <t>ФК-09-05</t>
  </si>
  <si>
    <t>ФК-09-06</t>
  </si>
  <si>
    <t>ФК-09-08</t>
  </si>
  <si>
    <t>ФК-09-09</t>
  </si>
  <si>
    <t>ФК-09-10</t>
  </si>
  <si>
    <t>ФК-09-11</t>
  </si>
  <si>
    <t>ФК-09-12</t>
  </si>
  <si>
    <t>ФК-09-13</t>
  </si>
  <si>
    <t>ФК-09-14</t>
  </si>
  <si>
    <t>ФК-09-15</t>
  </si>
  <si>
    <t>ФК-09-16</t>
  </si>
  <si>
    <t>ФК-09-17</t>
  </si>
  <si>
    <t>ФК-09-18</t>
  </si>
  <si>
    <t>ФК-09-19</t>
  </si>
  <si>
    <t>ФК-09-20</t>
  </si>
  <si>
    <t>ФК-09-21</t>
  </si>
  <si>
    <t>ФК-09-22</t>
  </si>
  <si>
    <t>ФК-09-23</t>
  </si>
  <si>
    <t>ФК-09-24</t>
  </si>
  <si>
    <t>ФК-09-25</t>
  </si>
  <si>
    <t>ФК-09-26</t>
  </si>
  <si>
    <t>ФК-09-27</t>
  </si>
  <si>
    <t>ФК-09-29</t>
  </si>
  <si>
    <t>ФК-09-30</t>
  </si>
  <si>
    <t>ФК-09-32</t>
  </si>
  <si>
    <t>ФК-09-33</t>
  </si>
  <si>
    <t>ФК-09-34</t>
  </si>
  <si>
    <t>ФК-10-01</t>
  </si>
  <si>
    <t>ФК-10-02</t>
  </si>
  <si>
    <t>ФК-10-03</t>
  </si>
  <si>
    <t>ФК-10-04</t>
  </si>
  <si>
    <t>ФК-10-05</t>
  </si>
  <si>
    <r>
      <t>Количество участников:</t>
    </r>
    <r>
      <rPr>
        <sz val="10"/>
        <rFont val="Arial"/>
        <family val="2"/>
        <charset val="204"/>
      </rPr>
      <t xml:space="preserve">  13</t>
    </r>
  </si>
  <si>
    <t xml:space="preserve">ФК-08-01 </t>
  </si>
  <si>
    <t>Ильн Андрей Геннадьевич Мясникова Светлана Вениаминовна</t>
  </si>
  <si>
    <t>Ильн Андрей Геннадьевич     Штокман Надежда Юрьевна</t>
  </si>
  <si>
    <t>5А</t>
  </si>
  <si>
    <t>5Б</t>
  </si>
  <si>
    <t>5Г</t>
  </si>
  <si>
    <t>5В</t>
  </si>
  <si>
    <t>5Е</t>
  </si>
  <si>
    <t>5Ж</t>
  </si>
  <si>
    <t>Яковлева Наталия Ивановна</t>
  </si>
  <si>
    <t>ФК-05-01</t>
  </si>
  <si>
    <t>ФК-05-02</t>
  </si>
  <si>
    <t>ФК-05-03</t>
  </si>
  <si>
    <t>ФК-05-04</t>
  </si>
  <si>
    <t>ФК-05-05</t>
  </si>
  <si>
    <t>ФК-05-07</t>
  </si>
  <si>
    <t>ФК-05-08</t>
  </si>
  <si>
    <t>ФК-05-09</t>
  </si>
  <si>
    <t>ФК-05-10</t>
  </si>
  <si>
    <t>ФК-05-11</t>
  </si>
  <si>
    <t>ФК-05-12</t>
  </si>
  <si>
    <t>ФК-05-13</t>
  </si>
  <si>
    <t>ФК-05-14</t>
  </si>
  <si>
    <t>ФК-05-15</t>
  </si>
  <si>
    <t>ФК-05-16</t>
  </si>
  <si>
    <t>ФК-05-17</t>
  </si>
  <si>
    <t>ФК-05-18</t>
  </si>
  <si>
    <t>ФК-05-19</t>
  </si>
  <si>
    <t>ФК-05-20</t>
  </si>
  <si>
    <t>ФК-05-21</t>
  </si>
  <si>
    <t>ФК-05-22</t>
  </si>
  <si>
    <t>ФК-05-23</t>
  </si>
  <si>
    <t>ФК-08-14</t>
  </si>
  <si>
    <r>
      <t>Протокол школьного этапа этапа всероссийской олимпиады школьников по физической культуре  в 2024-2025 уч.г., 5</t>
    </r>
    <r>
      <rPr>
        <b/>
        <sz val="12"/>
        <color indexed="10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>класс</t>
    </r>
  </si>
  <si>
    <r>
      <t xml:space="preserve">Дата проведения: </t>
    </r>
    <r>
      <rPr>
        <sz val="12"/>
        <rFont val="Calibri"/>
        <family val="2"/>
        <charset val="204"/>
        <scheme val="minor"/>
      </rPr>
      <t xml:space="preserve">27 сентября 2024 года </t>
    </r>
  </si>
  <si>
    <r>
      <t>Место проведения:</t>
    </r>
    <r>
      <rPr>
        <sz val="12"/>
        <rFont val="Calibri"/>
        <family val="2"/>
        <charset val="204"/>
        <scheme val="minor"/>
      </rPr>
      <t xml:space="preserve"> Чебоксары, МАОУ "СОШ №61 С.В.Капранова" г.Чебоксары </t>
    </r>
  </si>
  <si>
    <r>
      <t xml:space="preserve">Председатель жюри: </t>
    </r>
    <r>
      <rPr>
        <sz val="12"/>
        <rFont val="Calibri"/>
        <family val="2"/>
        <charset val="204"/>
        <scheme val="minor"/>
      </rPr>
      <t xml:space="preserve">Штокман Надежда Юрьевна , учитель физической культуры </t>
    </r>
  </si>
  <si>
    <r>
      <t>Количество участников:</t>
    </r>
    <r>
      <rPr>
        <sz val="12"/>
        <rFont val="Calibri"/>
        <family val="2"/>
        <charset val="204"/>
        <scheme val="minor"/>
      </rPr>
      <t xml:space="preserve"> 22</t>
    </r>
  </si>
  <si>
    <t>МАОУ "СОШ №61 С.В. Капранова" г.Чебоксары</t>
  </si>
  <si>
    <r>
      <t>Протокол школьного этапа этапа всероссийской олимпиады школьников по физической культуре в 2024-2025 уч.г., 7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</si>
  <si>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физической культуре в 2024-2025 уч.г., 9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</si>
  <si>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>Количество участников:</t>
    </r>
    <r>
      <rPr>
        <sz val="10"/>
        <rFont val="Arial"/>
        <family val="2"/>
        <charset val="204"/>
      </rPr>
      <t xml:space="preserve"> 31</t>
    </r>
  </si>
  <si>
    <r>
      <t>Количество участников:</t>
    </r>
    <r>
      <rPr>
        <sz val="10"/>
        <rFont val="Arial"/>
        <family val="2"/>
        <charset val="204"/>
      </rPr>
      <t xml:space="preserve"> 5</t>
    </r>
  </si>
  <si>
    <r>
      <t>Протокол школьного этапа этапа всероссийской олимпиады школьников по физической культуре в 2024-2025 уч.г., 10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</si>
  <si>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физической культуре в 2024-2025 уч.г., 8</t>
    </r>
    <r>
      <rPr>
        <b/>
        <sz val="12"/>
        <color indexed="10"/>
        <rFont val="Calibri"/>
        <family val="2"/>
        <charset val="204"/>
      </rPr>
      <t xml:space="preserve"> </t>
    </r>
    <r>
      <rPr>
        <b/>
        <sz val="12"/>
        <rFont val="Calibri"/>
        <family val="2"/>
        <charset val="204"/>
      </rPr>
      <t>класс</t>
    </r>
  </si>
  <si>
    <r>
      <t>Количество участников:</t>
    </r>
    <r>
      <rPr>
        <sz val="12"/>
        <rFont val="Calibri"/>
        <family val="2"/>
        <charset val="204"/>
      </rPr>
      <t xml:space="preserve">  17</t>
    </r>
  </si>
  <si>
    <r>
      <t xml:space="preserve">Дата проведения: </t>
    </r>
    <r>
      <rPr>
        <sz val="12"/>
        <rFont val="Calibri"/>
        <family val="2"/>
        <charset val="204"/>
      </rPr>
      <t xml:space="preserve">27 сентября 2024 года </t>
    </r>
  </si>
  <si>
    <r>
      <t>Место проведения:</t>
    </r>
    <r>
      <rPr>
        <sz val="12"/>
        <rFont val="Calibri"/>
        <family val="2"/>
        <charset val="204"/>
      </rPr>
      <t xml:space="preserve"> Чебоксары, МАОУ "СОШ №61 С.В.Капранова" г.Чебоксары </t>
    </r>
  </si>
  <si>
    <r>
      <t xml:space="preserve">Председатель жюри: </t>
    </r>
    <r>
      <rPr>
        <sz val="12"/>
        <rFont val="Calibri"/>
        <family val="2"/>
        <charset val="204"/>
      </rPr>
      <t xml:space="preserve">Штокман Надежда Юрьевна , учитель физической культуры </t>
    </r>
  </si>
  <si>
    <r>
      <t>Протокол школьного этапа этапа всероссийской олимпиады школьников по физической культуре  в 2024-2025 уч.г., 11</t>
    </r>
    <r>
      <rPr>
        <b/>
        <sz val="12"/>
        <color indexed="10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>класс</t>
    </r>
  </si>
  <si>
    <r>
      <t>Количество участников:</t>
    </r>
    <r>
      <rPr>
        <sz val="12"/>
        <rFont val="Calibri"/>
        <family val="2"/>
        <charset val="204"/>
        <scheme val="minor"/>
      </rPr>
      <t xml:space="preserve"> 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</si>
</sst>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indexed="1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9" fontId="17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0" xfId="2" applyFont="1" applyAlignment="1">
      <alignment horizontal="left" wrapText="1"/>
    </xf>
    <xf numFmtId="0" fontId="8" fillId="0" borderId="0" xfId="2"/>
    <xf numFmtId="0" fontId="9" fillId="0" borderId="0" xfId="2" applyFont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0" xfId="0" applyFont="1" applyFill="1" applyAlignment="1"/>
    <xf numFmtId="0" fontId="13" fillId="0" borderId="0" xfId="0" applyFont="1" applyAlignment="1"/>
    <xf numFmtId="0" fontId="1" fillId="0" borderId="1" xfId="0" applyFont="1" applyBorder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12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9" fillId="0" borderId="0" xfId="2" applyFont="1" applyFill="1" applyBorder="1" applyAlignment="1">
      <alignment vertical="top"/>
    </xf>
    <xf numFmtId="0" fontId="9" fillId="0" borderId="0" xfId="2" applyFont="1" applyAlignment="1"/>
    <xf numFmtId="0" fontId="8" fillId="0" borderId="0" xfId="2" applyFont="1" applyFill="1" applyBorder="1" applyAlignment="1">
      <alignment vertical="top"/>
    </xf>
    <xf numFmtId="0" fontId="7" fillId="0" borderId="2" xfId="0" applyFont="1" applyBorder="1" applyAlignment="1">
      <alignment horizontal="center"/>
    </xf>
    <xf numFmtId="0" fontId="9" fillId="0" borderId="4" xfId="2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5" xfId="2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/>
    </xf>
    <xf numFmtId="0" fontId="9" fillId="0" borderId="4" xfId="2" applyFont="1" applyBorder="1" applyAlignment="1">
      <alignment horizontal="center" vertical="top" wrapText="1"/>
    </xf>
    <xf numFmtId="0" fontId="9" fillId="0" borderId="6" xfId="2" applyFont="1" applyBorder="1" applyAlignment="1">
      <alignment horizontal="center" vertical="top" wrapText="1"/>
    </xf>
    <xf numFmtId="0" fontId="9" fillId="0" borderId="7" xfId="2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8" fillId="0" borderId="0" xfId="2" applyFont="1" applyFill="1" applyBorder="1" applyAlignment="1">
      <alignment vertical="top"/>
    </xf>
    <xf numFmtId="0" fontId="18" fillId="0" borderId="0" xfId="2" applyFont="1" applyFill="1" applyBorder="1" applyAlignment="1">
      <alignment horizontal="center" vertical="top"/>
    </xf>
    <xf numFmtId="0" fontId="18" fillId="0" borderId="0" xfId="2" applyFont="1" applyAlignment="1"/>
    <xf numFmtId="0" fontId="20" fillId="0" borderId="0" xfId="2" applyFont="1" applyFill="1" applyBorder="1" applyAlignment="1">
      <alignment vertical="top"/>
    </xf>
    <xf numFmtId="0" fontId="20" fillId="0" borderId="0" xfId="2" applyFont="1" applyAlignment="1">
      <alignment horizontal="left"/>
    </xf>
    <xf numFmtId="0" fontId="14" fillId="0" borderId="0" xfId="0" applyFont="1" applyBorder="1"/>
    <xf numFmtId="9" fontId="14" fillId="0" borderId="1" xfId="3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/>
    <xf numFmtId="0" fontId="14" fillId="0" borderId="0" xfId="0" applyFont="1" applyFill="1" applyAlignment="1"/>
    <xf numFmtId="0" fontId="16" fillId="0" borderId="0" xfId="0" applyFont="1"/>
    <xf numFmtId="0" fontId="20" fillId="0" borderId="0" xfId="2" applyFont="1" applyAlignment="1">
      <alignment horizontal="left" wrapText="1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8" fillId="0" borderId="4" xfId="2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9" fontId="14" fillId="0" borderId="2" xfId="3" applyFont="1" applyBorder="1" applyAlignment="1">
      <alignment horizontal="center" vertical="center"/>
    </xf>
    <xf numFmtId="0" fontId="18" fillId="0" borderId="6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2" applyFont="1" applyFill="1" applyBorder="1" applyAlignment="1">
      <alignment horizontal="center" vertical="top"/>
    </xf>
    <xf numFmtId="0" fontId="8" fillId="0" borderId="0" xfId="2" applyFont="1" applyAlignment="1">
      <alignment horizontal="left"/>
    </xf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1" fillId="0" borderId="4" xfId="2" applyFont="1" applyBorder="1" applyAlignment="1">
      <alignment horizontal="center" vertical="top" wrapText="1"/>
    </xf>
    <xf numFmtId="0" fontId="21" fillId="0" borderId="6" xfId="2" applyFont="1" applyBorder="1" applyAlignment="1">
      <alignment horizontal="center" vertical="top" wrapText="1"/>
    </xf>
    <xf numFmtId="0" fontId="21" fillId="0" borderId="4" xfId="2" applyFont="1" applyFill="1" applyBorder="1" applyAlignment="1">
      <alignment horizontal="center" vertical="top" wrapText="1"/>
    </xf>
    <xf numFmtId="0" fontId="21" fillId="0" borderId="7" xfId="2" applyFont="1" applyFill="1" applyBorder="1" applyAlignment="1">
      <alignment horizontal="center" vertical="top" wrapText="1"/>
    </xf>
    <xf numFmtId="0" fontId="21" fillId="0" borderId="5" xfId="2" applyFont="1" applyFill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2" fillId="0" borderId="6" xfId="2" applyFont="1" applyBorder="1" applyAlignment="1">
      <alignment horizontal="center" vertical="top" wrapText="1"/>
    </xf>
    <xf numFmtId="0" fontId="22" fillId="0" borderId="4" xfId="2" applyFont="1" applyFill="1" applyBorder="1" applyAlignment="1">
      <alignment horizontal="center" vertical="top" wrapText="1"/>
    </xf>
    <xf numFmtId="0" fontId="22" fillId="0" borderId="7" xfId="2" applyFont="1" applyFill="1" applyBorder="1" applyAlignment="1">
      <alignment horizontal="center" vertical="top" wrapText="1"/>
    </xf>
    <xf numFmtId="0" fontId="22" fillId="0" borderId="5" xfId="2" applyFont="1" applyFill="1" applyBorder="1" applyAlignment="1">
      <alignment horizontal="center" vertical="top" wrapText="1"/>
    </xf>
    <xf numFmtId="0" fontId="12" fillId="0" borderId="0" xfId="0" applyFont="1"/>
    <xf numFmtId="0" fontId="22" fillId="0" borderId="0" xfId="2" applyFont="1" applyFill="1" applyBorder="1" applyAlignment="1">
      <alignment vertical="top"/>
    </xf>
    <xf numFmtId="0" fontId="12" fillId="0" borderId="0" xfId="0" applyFont="1" applyBorder="1"/>
    <xf numFmtId="0" fontId="24" fillId="0" borderId="0" xfId="1" applyFont="1" applyBorder="1" applyAlignment="1">
      <alignment horizontal="center" vertical="top" wrapText="1"/>
    </xf>
    <xf numFmtId="0" fontId="22" fillId="0" borderId="0" xfId="2" applyFont="1" applyFill="1" applyBorder="1" applyAlignment="1">
      <alignment horizontal="center" vertical="top" wrapText="1"/>
    </xf>
    <xf numFmtId="0" fontId="26" fillId="0" borderId="0" xfId="0" applyFont="1" applyBorder="1" applyAlignment="1">
      <alignment horizontal="center"/>
    </xf>
    <xf numFmtId="0" fontId="22" fillId="0" borderId="0" xfId="2" applyFont="1" applyAlignment="1"/>
    <xf numFmtId="0" fontId="22" fillId="0" borderId="0" xfId="2" applyFont="1" applyFill="1" applyBorder="1" applyAlignment="1">
      <alignment vertical="top" wrapText="1"/>
    </xf>
    <xf numFmtId="0" fontId="25" fillId="0" borderId="0" xfId="2" applyFont="1" applyFill="1" applyBorder="1" applyAlignment="1">
      <alignment vertical="top"/>
    </xf>
    <xf numFmtId="0" fontId="25" fillId="0" borderId="0" xfId="2" applyFont="1" applyFill="1" applyBorder="1" applyAlignment="1">
      <alignment vertical="top" wrapText="1"/>
    </xf>
    <xf numFmtId="0" fontId="25" fillId="0" borderId="0" xfId="2" applyFont="1" applyAlignment="1">
      <alignment horizontal="left" wrapText="1"/>
    </xf>
    <xf numFmtId="0" fontId="26" fillId="0" borderId="0" xfId="0" applyFont="1" applyAlignment="1">
      <alignment horizontal="center"/>
    </xf>
    <xf numFmtId="0" fontId="22" fillId="0" borderId="6" xfId="2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/>
    </xf>
    <xf numFmtId="0" fontId="12" fillId="0" borderId="1" xfId="0" applyFont="1" applyBorder="1"/>
    <xf numFmtId="0" fontId="12" fillId="0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/>
    <xf numFmtId="0" fontId="12" fillId="0" borderId="0" xfId="0" applyFont="1" applyFill="1" applyAlignment="1"/>
    <xf numFmtId="0" fontId="7" fillId="0" borderId="2" xfId="0" applyFont="1" applyBorder="1" applyAlignment="1">
      <alignment horizontal="center" vertical="center"/>
    </xf>
    <xf numFmtId="0" fontId="1" fillId="0" borderId="2" xfId="0" applyFont="1" applyBorder="1"/>
    <xf numFmtId="0" fontId="2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1" applyFont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vertical="top" wrapText="1"/>
    </xf>
    <xf numFmtId="0" fontId="20" fillId="0" borderId="0" xfId="2" applyFont="1"/>
    <xf numFmtId="0" fontId="18" fillId="0" borderId="0" xfId="2" applyFont="1" applyAlignment="1">
      <alignment horizontal="center"/>
    </xf>
    <xf numFmtId="0" fontId="18" fillId="0" borderId="4" xfId="2" applyFont="1" applyBorder="1" applyAlignment="1">
      <alignment horizontal="center" vertical="top" wrapText="1"/>
    </xf>
    <xf numFmtId="0" fontId="18" fillId="0" borderId="6" xfId="2" applyFont="1" applyBorder="1" applyAlignment="1">
      <alignment horizontal="center" vertical="top" wrapText="1"/>
    </xf>
    <xf numFmtId="0" fontId="18" fillId="0" borderId="4" xfId="2" applyFont="1" applyFill="1" applyBorder="1" applyAlignment="1">
      <alignment horizontal="center" vertical="top" wrapText="1"/>
    </xf>
    <xf numFmtId="0" fontId="18" fillId="0" borderId="7" xfId="2" applyFont="1" applyFill="1" applyBorder="1" applyAlignment="1">
      <alignment horizontal="center" vertical="top" wrapText="1"/>
    </xf>
    <xf numFmtId="0" fontId="18" fillId="0" borderId="5" xfId="2" applyFont="1" applyFill="1" applyBorder="1" applyAlignment="1">
      <alignment horizontal="center" vertical="top" wrapText="1"/>
    </xf>
    <xf numFmtId="0" fontId="20" fillId="0" borderId="0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horizontal="left" vertical="top" wrapText="1"/>
    </xf>
    <xf numFmtId="0" fontId="18" fillId="0" borderId="0" xfId="2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4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44"/>
  <sheetViews>
    <sheetView tabSelected="1" zoomScale="85" zoomScaleNormal="85" workbookViewId="0"/>
  </sheetViews>
  <sheetFormatPr defaultRowHeight="12" x14ac:dyDescent="0.2"/>
  <cols>
    <col min="1" max="1" width="7.5" customWidth="1"/>
    <col min="2" max="2" width="13.1640625" customWidth="1"/>
    <col min="3" max="3" width="19.6640625" customWidth="1"/>
    <col min="4" max="4" width="58.33203125" customWidth="1"/>
    <col min="5" max="6" width="13.83203125" customWidth="1"/>
    <col min="7" max="7" width="35.5" customWidth="1"/>
    <col min="8" max="10" width="14.1640625" bestFit="1" customWidth="1"/>
    <col min="11" max="11" width="12.1640625" bestFit="1" customWidth="1"/>
    <col min="12" max="12" width="23.5" bestFit="1" customWidth="1"/>
    <col min="13" max="13" width="20.1640625" bestFit="1" customWidth="1"/>
    <col min="14" max="14" width="17.5" style="75" customWidth="1"/>
    <col min="15" max="15" width="33.33203125" customWidth="1"/>
  </cols>
  <sheetData>
    <row r="2" spans="1:15" s="23" customFormat="1" ht="16.149999999999999" customHeight="1" x14ac:dyDescent="0.25">
      <c r="A2" s="46" t="s">
        <v>152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72"/>
    </row>
    <row r="3" spans="1:15" s="23" customFormat="1" ht="16.14999999999999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72"/>
    </row>
    <row r="4" spans="1:15" s="23" customFormat="1" ht="16.149999999999999" customHeight="1" x14ac:dyDescent="0.25">
      <c r="A4" s="46" t="s">
        <v>156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72"/>
    </row>
    <row r="5" spans="1:15" s="23" customFormat="1" ht="16.149999999999999" customHeight="1" x14ac:dyDescent="0.25">
      <c r="A5" s="46" t="s">
        <v>153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72"/>
    </row>
    <row r="6" spans="1:15" s="23" customFormat="1" ht="16.149999999999999" customHeight="1" x14ac:dyDescent="0.25">
      <c r="A6" s="48" t="s">
        <v>154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72"/>
    </row>
    <row r="7" spans="1:15" s="23" customFormat="1" ht="16.149999999999999" customHeight="1" x14ac:dyDescent="0.25">
      <c r="A7" s="46" t="s">
        <v>155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72"/>
    </row>
    <row r="8" spans="1:15" s="23" customFormat="1" ht="16.149999999999999" customHeight="1" x14ac:dyDescent="0.25">
      <c r="A8" s="49" t="s">
        <v>33</v>
      </c>
      <c r="B8" s="49"/>
      <c r="C8" s="49"/>
      <c r="D8" s="49"/>
      <c r="E8" s="49"/>
      <c r="F8" s="49"/>
      <c r="G8" s="49"/>
      <c r="H8" s="49"/>
      <c r="I8" s="49"/>
      <c r="J8" s="50"/>
      <c r="K8" s="50"/>
      <c r="L8" s="50"/>
      <c r="M8" s="50"/>
      <c r="N8" s="72"/>
    </row>
    <row r="9" spans="1:15" s="23" customFormat="1" ht="16.149999999999999" customHeight="1" x14ac:dyDescent="0.25">
      <c r="A9" s="49" t="s">
        <v>34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72"/>
    </row>
    <row r="10" spans="1:15" s="23" customFormat="1" ht="16.149999999999999" customHeight="1" x14ac:dyDescent="0.25">
      <c r="A10" s="49" t="s">
        <v>35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72"/>
    </row>
    <row r="11" spans="1:15" s="23" customFormat="1" ht="16.149999999999999" customHeight="1" x14ac:dyDescent="0.25">
      <c r="A11" s="49" t="s">
        <v>36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72"/>
    </row>
    <row r="12" spans="1:15" s="23" customFormat="1" ht="16.149999999999999" customHeight="1" x14ac:dyDescent="0.25">
      <c r="A12" s="49" t="s">
        <v>37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72"/>
    </row>
    <row r="13" spans="1:15" s="23" customFormat="1" ht="16.149999999999999" customHeight="1" thickBot="1" x14ac:dyDescent="0.3">
      <c r="N13" s="72"/>
    </row>
    <row r="14" spans="1:15" s="62" customFormat="1" ht="63.75" thickBot="1" x14ac:dyDescent="0.25">
      <c r="A14" s="63" t="s">
        <v>38</v>
      </c>
      <c r="B14" s="63" t="s">
        <v>24</v>
      </c>
      <c r="C14" s="68" t="s">
        <v>3</v>
      </c>
      <c r="D14" s="69" t="s">
        <v>25</v>
      </c>
      <c r="E14" s="70" t="s">
        <v>41</v>
      </c>
      <c r="F14" s="70" t="s">
        <v>42</v>
      </c>
      <c r="G14" s="69" t="s">
        <v>0</v>
      </c>
      <c r="H14" s="71" t="s">
        <v>43</v>
      </c>
      <c r="I14" s="69" t="s">
        <v>44</v>
      </c>
      <c r="J14" s="69" t="s">
        <v>45</v>
      </c>
      <c r="K14" s="69" t="s">
        <v>46</v>
      </c>
      <c r="L14" s="69" t="s">
        <v>47</v>
      </c>
      <c r="M14" s="69" t="s">
        <v>2</v>
      </c>
      <c r="N14" s="63" t="s">
        <v>48</v>
      </c>
      <c r="O14" s="61"/>
    </row>
    <row r="15" spans="1:15" s="23" customFormat="1" ht="16.149999999999999" customHeight="1" x14ac:dyDescent="0.25">
      <c r="A15" s="64">
        <v>1</v>
      </c>
      <c r="B15" s="36" t="s">
        <v>140</v>
      </c>
      <c r="C15" s="36" t="s">
        <v>1</v>
      </c>
      <c r="D15" s="65" t="s">
        <v>157</v>
      </c>
      <c r="E15" s="36" t="s">
        <v>125</v>
      </c>
      <c r="F15" s="36">
        <v>5</v>
      </c>
      <c r="G15" s="65" t="s">
        <v>128</v>
      </c>
      <c r="H15" s="36">
        <v>18</v>
      </c>
      <c r="I15" s="36">
        <v>18</v>
      </c>
      <c r="J15" s="36">
        <v>24</v>
      </c>
      <c r="K15" s="66">
        <f t="shared" ref="K15:K36" si="0">J15+I15+H15</f>
        <v>60</v>
      </c>
      <c r="L15" s="36">
        <v>100</v>
      </c>
      <c r="M15" s="67">
        <f t="shared" ref="M15:M36" si="1">K15/L15</f>
        <v>0.6</v>
      </c>
      <c r="N15" s="73" t="s">
        <v>51</v>
      </c>
      <c r="O15" s="53"/>
    </row>
    <row r="16" spans="1:15" s="23" customFormat="1" ht="16.149999999999999" customHeight="1" x14ac:dyDescent="0.25">
      <c r="A16" s="24">
        <v>2</v>
      </c>
      <c r="B16" s="26" t="s">
        <v>134</v>
      </c>
      <c r="C16" s="26" t="s">
        <v>1</v>
      </c>
      <c r="D16" s="65" t="s">
        <v>157</v>
      </c>
      <c r="E16" s="26" t="s">
        <v>122</v>
      </c>
      <c r="F16" s="26">
        <v>5</v>
      </c>
      <c r="G16" s="44" t="s">
        <v>128</v>
      </c>
      <c r="H16" s="26">
        <v>15</v>
      </c>
      <c r="I16" s="26">
        <v>26</v>
      </c>
      <c r="J16" s="26">
        <v>18</v>
      </c>
      <c r="K16" s="45">
        <f t="shared" si="0"/>
        <v>59</v>
      </c>
      <c r="L16" s="26">
        <v>100</v>
      </c>
      <c r="M16" s="52">
        <f t="shared" si="1"/>
        <v>0.59</v>
      </c>
      <c r="N16" s="74" t="s">
        <v>51</v>
      </c>
      <c r="O16" s="54"/>
    </row>
    <row r="17" spans="1:48" s="23" customFormat="1" ht="16.149999999999999" customHeight="1" x14ac:dyDescent="0.25">
      <c r="A17" s="64">
        <v>3</v>
      </c>
      <c r="B17" s="26" t="s">
        <v>137</v>
      </c>
      <c r="C17" s="26" t="s">
        <v>1</v>
      </c>
      <c r="D17" s="65" t="s">
        <v>157</v>
      </c>
      <c r="E17" s="45" t="s">
        <v>123</v>
      </c>
      <c r="F17" s="26">
        <v>5</v>
      </c>
      <c r="G17" s="44" t="s">
        <v>128</v>
      </c>
      <c r="H17" s="26">
        <v>16</v>
      </c>
      <c r="I17" s="26">
        <v>18</v>
      </c>
      <c r="J17" s="26">
        <v>23</v>
      </c>
      <c r="K17" s="45">
        <f t="shared" si="0"/>
        <v>57</v>
      </c>
      <c r="L17" s="26">
        <v>100</v>
      </c>
      <c r="M17" s="52">
        <f t="shared" si="1"/>
        <v>0.56999999999999995</v>
      </c>
      <c r="N17" s="74" t="s">
        <v>26</v>
      </c>
      <c r="O17" s="53"/>
    </row>
    <row r="18" spans="1:48" s="23" customFormat="1" ht="16.149999999999999" customHeight="1" x14ac:dyDescent="0.25">
      <c r="A18" s="24">
        <v>4</v>
      </c>
      <c r="B18" s="26" t="s">
        <v>131</v>
      </c>
      <c r="C18" s="26" t="s">
        <v>1</v>
      </c>
      <c r="D18" s="65" t="s">
        <v>157</v>
      </c>
      <c r="E18" s="26" t="s">
        <v>124</v>
      </c>
      <c r="F18" s="26">
        <v>5</v>
      </c>
      <c r="G18" s="44" t="s">
        <v>128</v>
      </c>
      <c r="H18" s="26">
        <v>14</v>
      </c>
      <c r="I18" s="26">
        <v>21</v>
      </c>
      <c r="J18" s="26">
        <v>16</v>
      </c>
      <c r="K18" s="45">
        <f t="shared" si="0"/>
        <v>51</v>
      </c>
      <c r="L18" s="26">
        <v>100</v>
      </c>
      <c r="M18" s="52">
        <f t="shared" si="1"/>
        <v>0.51</v>
      </c>
      <c r="N18" s="74" t="s">
        <v>26</v>
      </c>
      <c r="O18" s="54"/>
    </row>
    <row r="19" spans="1:48" s="23" customFormat="1" ht="16.149999999999999" customHeight="1" x14ac:dyDescent="0.25">
      <c r="A19" s="64">
        <v>5</v>
      </c>
      <c r="B19" s="26" t="s">
        <v>129</v>
      </c>
      <c r="C19" s="26" t="s">
        <v>1</v>
      </c>
      <c r="D19" s="65" t="s">
        <v>157</v>
      </c>
      <c r="E19" s="26" t="s">
        <v>122</v>
      </c>
      <c r="F19" s="26">
        <v>5</v>
      </c>
      <c r="G19" s="44" t="s">
        <v>128</v>
      </c>
      <c r="H19" s="26">
        <v>14</v>
      </c>
      <c r="I19" s="26">
        <v>16</v>
      </c>
      <c r="J19" s="26">
        <v>18</v>
      </c>
      <c r="K19" s="45">
        <f t="shared" si="0"/>
        <v>48</v>
      </c>
      <c r="L19" s="26">
        <v>100</v>
      </c>
      <c r="M19" s="52">
        <f t="shared" si="1"/>
        <v>0.48</v>
      </c>
      <c r="N19" s="26" t="s">
        <v>52</v>
      </c>
      <c r="O19" s="54"/>
    </row>
    <row r="20" spans="1:48" s="23" customFormat="1" ht="16.149999999999999" customHeight="1" x14ac:dyDescent="0.25">
      <c r="A20" s="24">
        <v>6</v>
      </c>
      <c r="B20" s="26" t="s">
        <v>147</v>
      </c>
      <c r="C20" s="30" t="s">
        <v>1</v>
      </c>
      <c r="D20" s="65" t="s">
        <v>157</v>
      </c>
      <c r="E20" s="30" t="s">
        <v>125</v>
      </c>
      <c r="F20" s="30">
        <v>5</v>
      </c>
      <c r="G20" s="44" t="s">
        <v>128</v>
      </c>
      <c r="H20" s="30">
        <v>15</v>
      </c>
      <c r="I20" s="30">
        <v>14</v>
      </c>
      <c r="J20" s="30">
        <v>18</v>
      </c>
      <c r="K20" s="45">
        <f t="shared" si="0"/>
        <v>47</v>
      </c>
      <c r="L20" s="26">
        <v>100</v>
      </c>
      <c r="M20" s="52">
        <f t="shared" si="1"/>
        <v>0.47</v>
      </c>
      <c r="N20" s="30" t="s">
        <v>52</v>
      </c>
      <c r="O20" s="53"/>
    </row>
    <row r="21" spans="1:48" s="24" customFormat="1" ht="16.149999999999999" customHeight="1" x14ac:dyDescent="0.25">
      <c r="A21" s="64">
        <v>7</v>
      </c>
      <c r="B21" s="26" t="s">
        <v>146</v>
      </c>
      <c r="C21" s="30" t="s">
        <v>1</v>
      </c>
      <c r="D21" s="65" t="s">
        <v>157</v>
      </c>
      <c r="E21" s="26" t="s">
        <v>127</v>
      </c>
      <c r="F21" s="30">
        <v>5</v>
      </c>
      <c r="G21" s="44" t="s">
        <v>128</v>
      </c>
      <c r="H21" s="26">
        <v>10</v>
      </c>
      <c r="I21" s="26">
        <v>16</v>
      </c>
      <c r="J21" s="26">
        <v>18</v>
      </c>
      <c r="K21" s="45">
        <f t="shared" si="0"/>
        <v>44</v>
      </c>
      <c r="L21" s="26">
        <v>100</v>
      </c>
      <c r="M21" s="52">
        <f t="shared" si="1"/>
        <v>0.44</v>
      </c>
      <c r="N21" s="26" t="s">
        <v>52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s="24" customFormat="1" ht="16.149999999999999" customHeight="1" x14ac:dyDescent="0.25">
      <c r="A22" s="24">
        <v>8</v>
      </c>
      <c r="B22" s="26" t="s">
        <v>136</v>
      </c>
      <c r="C22" s="30" t="s">
        <v>1</v>
      </c>
      <c r="D22" s="65" t="s">
        <v>157</v>
      </c>
      <c r="E22" s="26" t="s">
        <v>126</v>
      </c>
      <c r="F22" s="30">
        <v>5</v>
      </c>
      <c r="G22" s="44" t="s">
        <v>128</v>
      </c>
      <c r="H22" s="26">
        <v>13</v>
      </c>
      <c r="I22" s="26">
        <v>10</v>
      </c>
      <c r="J22" s="26">
        <v>21</v>
      </c>
      <c r="K22" s="45">
        <f t="shared" si="0"/>
        <v>44</v>
      </c>
      <c r="L22" s="26">
        <v>100</v>
      </c>
      <c r="M22" s="52">
        <f t="shared" si="1"/>
        <v>0.44</v>
      </c>
      <c r="N22" s="26" t="s">
        <v>52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</row>
    <row r="23" spans="1:48" s="24" customFormat="1" ht="16.149999999999999" customHeight="1" x14ac:dyDescent="0.25">
      <c r="A23" s="64">
        <v>9</v>
      </c>
      <c r="B23" s="26" t="s">
        <v>150</v>
      </c>
      <c r="C23" s="30" t="s">
        <v>1</v>
      </c>
      <c r="D23" s="65" t="s">
        <v>157</v>
      </c>
      <c r="E23" s="45" t="s">
        <v>123</v>
      </c>
      <c r="F23" s="30">
        <v>5</v>
      </c>
      <c r="G23" s="44" t="s">
        <v>128</v>
      </c>
      <c r="H23" s="26">
        <v>13</v>
      </c>
      <c r="I23" s="26">
        <v>13</v>
      </c>
      <c r="J23" s="26">
        <v>18</v>
      </c>
      <c r="K23" s="45">
        <f t="shared" si="0"/>
        <v>44</v>
      </c>
      <c r="L23" s="26">
        <v>100</v>
      </c>
      <c r="M23" s="52">
        <f t="shared" si="1"/>
        <v>0.44</v>
      </c>
      <c r="N23" s="26" t="s">
        <v>52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</row>
    <row r="24" spans="1:48" s="24" customFormat="1" ht="16.149999999999999" customHeight="1" x14ac:dyDescent="0.25">
      <c r="A24" s="24">
        <v>10</v>
      </c>
      <c r="B24" s="26" t="s">
        <v>133</v>
      </c>
      <c r="C24" s="30" t="s">
        <v>1</v>
      </c>
      <c r="D24" s="65" t="s">
        <v>157</v>
      </c>
      <c r="E24" s="26" t="s">
        <v>122</v>
      </c>
      <c r="F24" s="30">
        <v>5</v>
      </c>
      <c r="G24" s="44" t="s">
        <v>128</v>
      </c>
      <c r="H24" s="26">
        <v>12</v>
      </c>
      <c r="I24" s="26">
        <v>15</v>
      </c>
      <c r="J24" s="26">
        <v>16</v>
      </c>
      <c r="K24" s="45">
        <f t="shared" si="0"/>
        <v>43</v>
      </c>
      <c r="L24" s="26">
        <v>100</v>
      </c>
      <c r="M24" s="52">
        <f t="shared" si="1"/>
        <v>0.43</v>
      </c>
      <c r="N24" s="26" t="s">
        <v>52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</row>
    <row r="25" spans="1:48" s="24" customFormat="1" ht="16.149999999999999" customHeight="1" x14ac:dyDescent="0.25">
      <c r="A25" s="64">
        <v>11</v>
      </c>
      <c r="B25" s="26" t="s">
        <v>144</v>
      </c>
      <c r="C25" s="30" t="s">
        <v>1</v>
      </c>
      <c r="D25" s="65" t="s">
        <v>157</v>
      </c>
      <c r="E25" s="26" t="s">
        <v>124</v>
      </c>
      <c r="F25" s="30">
        <v>5</v>
      </c>
      <c r="G25" s="44" t="s">
        <v>128</v>
      </c>
      <c r="H25" s="26">
        <v>11</v>
      </c>
      <c r="I25" s="26">
        <v>12</v>
      </c>
      <c r="J25" s="26">
        <v>18</v>
      </c>
      <c r="K25" s="45">
        <f t="shared" si="0"/>
        <v>41</v>
      </c>
      <c r="L25" s="26">
        <v>100</v>
      </c>
      <c r="M25" s="52">
        <f t="shared" si="1"/>
        <v>0.41</v>
      </c>
      <c r="N25" s="26" t="s">
        <v>52</v>
      </c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</row>
    <row r="26" spans="1:48" s="24" customFormat="1" ht="16.149999999999999" customHeight="1" x14ac:dyDescent="0.25">
      <c r="A26" s="24">
        <v>12</v>
      </c>
      <c r="B26" s="26" t="s">
        <v>145</v>
      </c>
      <c r="C26" s="30" t="s">
        <v>1</v>
      </c>
      <c r="D26" s="65" t="s">
        <v>157</v>
      </c>
      <c r="E26" s="26" t="s">
        <v>125</v>
      </c>
      <c r="F26" s="30">
        <v>5</v>
      </c>
      <c r="G26" s="44" t="s">
        <v>128</v>
      </c>
      <c r="H26" s="26">
        <v>11</v>
      </c>
      <c r="I26" s="26">
        <v>15</v>
      </c>
      <c r="J26" s="26">
        <v>13</v>
      </c>
      <c r="K26" s="45">
        <f t="shared" si="0"/>
        <v>39</v>
      </c>
      <c r="L26" s="26">
        <v>100</v>
      </c>
      <c r="M26" s="52">
        <f t="shared" si="1"/>
        <v>0.39</v>
      </c>
      <c r="N26" s="26" t="s">
        <v>52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</row>
    <row r="27" spans="1:48" s="24" customFormat="1" ht="16.149999999999999" customHeight="1" x14ac:dyDescent="0.25">
      <c r="A27" s="64">
        <v>13</v>
      </c>
      <c r="B27" s="26" t="s">
        <v>130</v>
      </c>
      <c r="C27" s="26" t="s">
        <v>1</v>
      </c>
      <c r="D27" s="65" t="s">
        <v>157</v>
      </c>
      <c r="E27" s="45" t="s">
        <v>123</v>
      </c>
      <c r="F27" s="26">
        <v>5</v>
      </c>
      <c r="G27" s="44" t="s">
        <v>128</v>
      </c>
      <c r="H27" s="26">
        <v>13</v>
      </c>
      <c r="I27" s="26">
        <v>11</v>
      </c>
      <c r="J27" s="26">
        <v>15</v>
      </c>
      <c r="K27" s="45">
        <f t="shared" si="0"/>
        <v>39</v>
      </c>
      <c r="L27" s="26">
        <v>100</v>
      </c>
      <c r="M27" s="52">
        <f t="shared" si="1"/>
        <v>0.39</v>
      </c>
      <c r="N27" s="26" t="s">
        <v>52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</row>
    <row r="28" spans="1:48" s="23" customFormat="1" ht="16.149999999999999" customHeight="1" x14ac:dyDescent="0.25">
      <c r="A28" s="24">
        <v>14</v>
      </c>
      <c r="B28" s="26" t="s">
        <v>148</v>
      </c>
      <c r="C28" s="26" t="s">
        <v>1</v>
      </c>
      <c r="D28" s="65" t="s">
        <v>157</v>
      </c>
      <c r="E28" s="26" t="s">
        <v>124</v>
      </c>
      <c r="F28" s="26">
        <v>5</v>
      </c>
      <c r="G28" s="44" t="s">
        <v>128</v>
      </c>
      <c r="H28" s="26">
        <v>10</v>
      </c>
      <c r="I28" s="26">
        <v>17</v>
      </c>
      <c r="J28" s="26">
        <v>11</v>
      </c>
      <c r="K28" s="45">
        <f t="shared" si="0"/>
        <v>38</v>
      </c>
      <c r="L28" s="26">
        <v>100</v>
      </c>
      <c r="M28" s="52">
        <f t="shared" si="1"/>
        <v>0.38</v>
      </c>
      <c r="N28" s="26" t="s">
        <v>52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</row>
    <row r="29" spans="1:48" s="23" customFormat="1" ht="16.149999999999999" customHeight="1" x14ac:dyDescent="0.25">
      <c r="A29" s="64">
        <v>15</v>
      </c>
      <c r="B29" s="26" t="s">
        <v>143</v>
      </c>
      <c r="C29" s="26" t="s">
        <v>1</v>
      </c>
      <c r="D29" s="65" t="s">
        <v>157</v>
      </c>
      <c r="E29" s="26" t="s">
        <v>126</v>
      </c>
      <c r="F29" s="26">
        <v>5</v>
      </c>
      <c r="G29" s="44" t="s">
        <v>128</v>
      </c>
      <c r="H29" s="26">
        <v>7</v>
      </c>
      <c r="I29" s="26">
        <v>12</v>
      </c>
      <c r="J29" s="26">
        <v>18</v>
      </c>
      <c r="K29" s="45">
        <f t="shared" si="0"/>
        <v>37</v>
      </c>
      <c r="L29" s="26">
        <v>100</v>
      </c>
      <c r="M29" s="52">
        <f t="shared" si="1"/>
        <v>0.37</v>
      </c>
      <c r="N29" s="26" t="s">
        <v>52</v>
      </c>
    </row>
    <row r="30" spans="1:48" s="23" customFormat="1" ht="16.149999999999999" customHeight="1" x14ac:dyDescent="0.25">
      <c r="A30" s="24">
        <v>16</v>
      </c>
      <c r="B30" s="26" t="s">
        <v>138</v>
      </c>
      <c r="C30" s="26" t="s">
        <v>1</v>
      </c>
      <c r="D30" s="65" t="s">
        <v>157</v>
      </c>
      <c r="E30" s="26" t="s">
        <v>122</v>
      </c>
      <c r="F30" s="26">
        <v>5</v>
      </c>
      <c r="G30" s="44" t="s">
        <v>128</v>
      </c>
      <c r="H30" s="26">
        <v>12</v>
      </c>
      <c r="I30" s="26">
        <v>12</v>
      </c>
      <c r="J30" s="26">
        <v>13</v>
      </c>
      <c r="K30" s="45">
        <f t="shared" si="0"/>
        <v>37</v>
      </c>
      <c r="L30" s="26">
        <v>100</v>
      </c>
      <c r="M30" s="52">
        <f t="shared" si="1"/>
        <v>0.37</v>
      </c>
      <c r="N30" s="26" t="s">
        <v>52</v>
      </c>
    </row>
    <row r="31" spans="1:48" s="23" customFormat="1" ht="16.149999999999999" customHeight="1" x14ac:dyDescent="0.25">
      <c r="A31" s="64">
        <v>17</v>
      </c>
      <c r="B31" s="26" t="s">
        <v>149</v>
      </c>
      <c r="C31" s="26" t="s">
        <v>1</v>
      </c>
      <c r="D31" s="65" t="s">
        <v>157</v>
      </c>
      <c r="E31" s="45" t="s">
        <v>123</v>
      </c>
      <c r="F31" s="26">
        <v>5</v>
      </c>
      <c r="G31" s="44" t="s">
        <v>128</v>
      </c>
      <c r="H31" s="26">
        <v>14</v>
      </c>
      <c r="I31" s="26">
        <v>9</v>
      </c>
      <c r="J31" s="26">
        <v>12</v>
      </c>
      <c r="K31" s="45">
        <f t="shared" si="0"/>
        <v>35</v>
      </c>
      <c r="L31" s="26">
        <v>100</v>
      </c>
      <c r="M31" s="52">
        <f t="shared" si="1"/>
        <v>0.35</v>
      </c>
      <c r="N31" s="26" t="s">
        <v>52</v>
      </c>
    </row>
    <row r="32" spans="1:48" s="23" customFormat="1" ht="16.149999999999999" customHeight="1" x14ac:dyDescent="0.25">
      <c r="A32" s="24">
        <v>18</v>
      </c>
      <c r="B32" s="26" t="s">
        <v>135</v>
      </c>
      <c r="C32" s="26" t="s">
        <v>1</v>
      </c>
      <c r="D32" s="65" t="s">
        <v>157</v>
      </c>
      <c r="E32" s="26" t="s">
        <v>127</v>
      </c>
      <c r="F32" s="26">
        <v>5</v>
      </c>
      <c r="G32" s="44" t="s">
        <v>128</v>
      </c>
      <c r="H32" s="26">
        <v>9</v>
      </c>
      <c r="I32" s="26">
        <v>12</v>
      </c>
      <c r="J32" s="26">
        <v>14</v>
      </c>
      <c r="K32" s="45">
        <f t="shared" si="0"/>
        <v>35</v>
      </c>
      <c r="L32" s="26">
        <v>100</v>
      </c>
      <c r="M32" s="52">
        <f t="shared" si="1"/>
        <v>0.35</v>
      </c>
      <c r="N32" s="26" t="s">
        <v>52</v>
      </c>
    </row>
    <row r="33" spans="1:20" s="23" customFormat="1" ht="16.149999999999999" customHeight="1" x14ac:dyDescent="0.25">
      <c r="A33" s="64">
        <v>19</v>
      </c>
      <c r="B33" s="26" t="s">
        <v>139</v>
      </c>
      <c r="C33" s="26" t="s">
        <v>1</v>
      </c>
      <c r="D33" s="65" t="s">
        <v>157</v>
      </c>
      <c r="E33" s="26" t="s">
        <v>127</v>
      </c>
      <c r="F33" s="26">
        <v>5</v>
      </c>
      <c r="G33" s="44" t="s">
        <v>128</v>
      </c>
      <c r="H33" s="26">
        <v>10</v>
      </c>
      <c r="I33" s="26">
        <v>12</v>
      </c>
      <c r="J33" s="26">
        <v>11</v>
      </c>
      <c r="K33" s="45">
        <f t="shared" si="0"/>
        <v>33</v>
      </c>
      <c r="L33" s="26">
        <v>100</v>
      </c>
      <c r="M33" s="52">
        <f t="shared" si="1"/>
        <v>0.33</v>
      </c>
      <c r="N33" s="26" t="s">
        <v>52</v>
      </c>
    </row>
    <row r="34" spans="1:20" s="23" customFormat="1" ht="16.149999999999999" customHeight="1" x14ac:dyDescent="0.25">
      <c r="A34" s="24">
        <v>20</v>
      </c>
      <c r="B34" s="26" t="s">
        <v>132</v>
      </c>
      <c r="C34" s="26" t="s">
        <v>1</v>
      </c>
      <c r="D34" s="65" t="s">
        <v>157</v>
      </c>
      <c r="E34" s="26" t="s">
        <v>127</v>
      </c>
      <c r="F34" s="26">
        <v>5</v>
      </c>
      <c r="G34" s="44" t="s">
        <v>128</v>
      </c>
      <c r="H34" s="26">
        <v>11</v>
      </c>
      <c r="I34" s="26">
        <v>10</v>
      </c>
      <c r="J34" s="26">
        <v>12</v>
      </c>
      <c r="K34" s="45">
        <f t="shared" si="0"/>
        <v>33</v>
      </c>
      <c r="L34" s="26">
        <v>100</v>
      </c>
      <c r="M34" s="52">
        <f t="shared" si="1"/>
        <v>0.33</v>
      </c>
      <c r="N34" s="26" t="s">
        <v>52</v>
      </c>
    </row>
    <row r="35" spans="1:20" s="23" customFormat="1" ht="16.149999999999999" customHeight="1" x14ac:dyDescent="0.25">
      <c r="A35" s="64">
        <v>21</v>
      </c>
      <c r="B35" s="26" t="s">
        <v>142</v>
      </c>
      <c r="C35" s="26" t="s">
        <v>1</v>
      </c>
      <c r="D35" s="65" t="s">
        <v>157</v>
      </c>
      <c r="E35" s="26" t="s">
        <v>126</v>
      </c>
      <c r="F35" s="26">
        <v>5</v>
      </c>
      <c r="G35" s="44" t="s">
        <v>128</v>
      </c>
      <c r="H35" s="26">
        <v>6</v>
      </c>
      <c r="I35" s="26">
        <v>10</v>
      </c>
      <c r="J35" s="26">
        <v>15</v>
      </c>
      <c r="K35" s="45">
        <f t="shared" si="0"/>
        <v>31</v>
      </c>
      <c r="L35" s="26">
        <v>100</v>
      </c>
      <c r="M35" s="52">
        <f t="shared" si="1"/>
        <v>0.31</v>
      </c>
      <c r="N35" s="26" t="s">
        <v>52</v>
      </c>
    </row>
    <row r="36" spans="1:20" s="23" customFormat="1" ht="16.149999999999999" customHeight="1" x14ac:dyDescent="0.25">
      <c r="A36" s="24">
        <v>22</v>
      </c>
      <c r="B36" s="26" t="s">
        <v>141</v>
      </c>
      <c r="C36" s="26" t="s">
        <v>1</v>
      </c>
      <c r="D36" s="65" t="s">
        <v>157</v>
      </c>
      <c r="E36" s="26" t="s">
        <v>125</v>
      </c>
      <c r="F36" s="26">
        <v>5</v>
      </c>
      <c r="G36" s="44" t="s">
        <v>128</v>
      </c>
      <c r="H36" s="26">
        <v>5</v>
      </c>
      <c r="I36" s="26">
        <v>9</v>
      </c>
      <c r="J36" s="26">
        <v>12</v>
      </c>
      <c r="K36" s="45">
        <f t="shared" si="0"/>
        <v>26</v>
      </c>
      <c r="L36" s="26">
        <v>100</v>
      </c>
      <c r="M36" s="52">
        <f t="shared" si="1"/>
        <v>0.26</v>
      </c>
      <c r="N36" s="26" t="s">
        <v>52</v>
      </c>
    </row>
    <row r="37" spans="1:20" s="23" customFormat="1" ht="16.149999999999999" customHeight="1" x14ac:dyDescent="0.25">
      <c r="N37" s="72"/>
    </row>
    <row r="38" spans="1:20" s="23" customFormat="1" ht="16.149999999999999" customHeight="1" x14ac:dyDescent="0.25">
      <c r="N38" s="72"/>
    </row>
    <row r="39" spans="1:20" s="23" customFormat="1" ht="16.149999999999999" customHeight="1" x14ac:dyDescent="0.25">
      <c r="C39" s="55" t="s">
        <v>49</v>
      </c>
      <c r="D39" s="56"/>
      <c r="E39" s="57" t="s">
        <v>4</v>
      </c>
      <c r="F39" s="57"/>
      <c r="G39" s="57"/>
      <c r="H39" s="57"/>
      <c r="I39" s="57"/>
      <c r="J39" s="57"/>
      <c r="K39" s="57"/>
      <c r="L39" s="57"/>
      <c r="M39" s="57"/>
      <c r="N39" s="72"/>
      <c r="O39" s="57"/>
      <c r="P39" s="57"/>
      <c r="Q39" s="58"/>
      <c r="R39" s="58"/>
      <c r="S39" s="58"/>
      <c r="T39" s="58"/>
    </row>
    <row r="40" spans="1:20" s="23" customFormat="1" ht="16.149999999999999" customHeight="1" x14ac:dyDescent="0.25">
      <c r="C40" s="59" t="s">
        <v>50</v>
      </c>
      <c r="E40" s="133" t="s">
        <v>33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60"/>
      <c r="R40" s="60"/>
      <c r="S40" s="60"/>
      <c r="T40" s="60"/>
    </row>
    <row r="41" spans="1:20" s="23" customFormat="1" ht="16.149999999999999" customHeight="1" x14ac:dyDescent="0.25">
      <c r="C41" s="57"/>
      <c r="D41" s="57"/>
      <c r="E41" s="133" t="s">
        <v>34</v>
      </c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</row>
    <row r="42" spans="1:20" s="23" customFormat="1" ht="16.149999999999999" customHeight="1" x14ac:dyDescent="0.25">
      <c r="C42" s="57"/>
      <c r="D42" s="57"/>
      <c r="E42" s="133" t="s">
        <v>35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</row>
    <row r="43" spans="1:20" s="23" customFormat="1" ht="16.149999999999999" customHeight="1" x14ac:dyDescent="0.25">
      <c r="C43" s="57"/>
      <c r="D43" s="57"/>
      <c r="E43" s="133" t="s">
        <v>36</v>
      </c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</row>
    <row r="44" spans="1:20" ht="12.75" x14ac:dyDescent="0.2">
      <c r="C44" s="21"/>
      <c r="D44" s="21"/>
      <c r="E44" s="134" t="s">
        <v>37</v>
      </c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</row>
  </sheetData>
  <sortState ref="A15:N36">
    <sortCondition descending="1" ref="M19"/>
  </sortState>
  <mergeCells count="5">
    <mergeCell ref="E43:T43"/>
    <mergeCell ref="E44:T44"/>
    <mergeCell ref="E40:P40"/>
    <mergeCell ref="E41:T41"/>
    <mergeCell ref="E42:T4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zoomScale="93" zoomScaleNormal="93" workbookViewId="0"/>
  </sheetViews>
  <sheetFormatPr defaultRowHeight="12" x14ac:dyDescent="0.2"/>
  <cols>
    <col min="1" max="1" width="5.1640625" customWidth="1"/>
    <col min="2" max="2" width="18.6640625" customWidth="1"/>
    <col min="3" max="3" width="16.83203125" customWidth="1"/>
    <col min="4" max="4" width="55.5" customWidth="1"/>
    <col min="5" max="5" width="14" bestFit="1" customWidth="1"/>
    <col min="6" max="6" width="14.6640625" bestFit="1" customWidth="1"/>
    <col min="7" max="7" width="44.83203125" bestFit="1" customWidth="1"/>
    <col min="8" max="11" width="14" customWidth="1"/>
    <col min="12" max="12" width="20.6640625" bestFit="1" customWidth="1"/>
    <col min="13" max="13" width="19.33203125" bestFit="1" customWidth="1"/>
    <col min="14" max="14" width="15.6640625" style="75" customWidth="1"/>
  </cols>
  <sheetData>
    <row r="2" spans="1:15" ht="14.45" customHeight="1" x14ac:dyDescent="0.2">
      <c r="A2" s="31" t="s">
        <v>158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12.75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12.75" x14ac:dyDescent="0.2">
      <c r="A4" s="31" t="s">
        <v>118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2.75" x14ac:dyDescent="0.2">
      <c r="A5" s="31" t="s">
        <v>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5" ht="12.75" x14ac:dyDescent="0.2">
      <c r="A6" s="32" t="s">
        <v>40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ht="14.45" customHeight="1" x14ac:dyDescent="0.2">
      <c r="A7" s="31" t="s">
        <v>32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5" ht="12.75" x14ac:dyDescent="0.2">
      <c r="A8" s="33" t="s">
        <v>33</v>
      </c>
      <c r="B8" s="33"/>
      <c r="C8" s="33"/>
      <c r="D8" s="33"/>
      <c r="E8" s="33"/>
      <c r="F8" s="33"/>
      <c r="G8" s="33"/>
      <c r="H8" s="33"/>
      <c r="I8" s="33"/>
      <c r="J8" s="77"/>
      <c r="K8" s="77"/>
      <c r="L8" s="77"/>
      <c r="M8" s="77"/>
    </row>
    <row r="9" spans="1:15" ht="12.75" x14ac:dyDescent="0.2">
      <c r="A9" s="33" t="s">
        <v>34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5" ht="12.75" x14ac:dyDescent="0.2">
      <c r="A10" s="33" t="s">
        <v>35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5" ht="12.75" x14ac:dyDescent="0.2">
      <c r="A11" s="33" t="s">
        <v>36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5" ht="12.75" x14ac:dyDescent="0.2">
      <c r="A12" s="33" t="s">
        <v>37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5" ht="12.75" thickBot="1" x14ac:dyDescent="0.25"/>
    <row r="14" spans="1:15" ht="51.75" thickBot="1" x14ac:dyDescent="0.25">
      <c r="A14" s="41" t="s">
        <v>38</v>
      </c>
      <c r="B14" s="42" t="s">
        <v>24</v>
      </c>
      <c r="C14" s="35" t="s">
        <v>3</v>
      </c>
      <c r="D14" s="35" t="s">
        <v>25</v>
      </c>
      <c r="E14" s="43" t="s">
        <v>41</v>
      </c>
      <c r="F14" s="43" t="s">
        <v>42</v>
      </c>
      <c r="G14" s="35" t="s">
        <v>0</v>
      </c>
      <c r="H14" s="39" t="s">
        <v>43</v>
      </c>
      <c r="I14" s="35" t="s">
        <v>44</v>
      </c>
      <c r="J14" s="35" t="s">
        <v>45</v>
      </c>
      <c r="K14" s="35" t="s">
        <v>46</v>
      </c>
      <c r="L14" s="35" t="s">
        <v>47</v>
      </c>
      <c r="M14" s="35" t="s">
        <v>2</v>
      </c>
      <c r="N14" s="41" t="s">
        <v>48</v>
      </c>
      <c r="O14" s="10"/>
    </row>
    <row r="15" spans="1:15" ht="15.75" x14ac:dyDescent="0.25">
      <c r="A15" s="64">
        <v>1</v>
      </c>
      <c r="B15" s="36" t="s">
        <v>57</v>
      </c>
      <c r="C15" s="34" t="s">
        <v>1</v>
      </c>
      <c r="D15" s="40" t="s">
        <v>157</v>
      </c>
      <c r="E15" s="37" t="s">
        <v>22</v>
      </c>
      <c r="F15" s="78">
        <v>7</v>
      </c>
      <c r="G15" s="79" t="s">
        <v>5</v>
      </c>
      <c r="H15" s="36">
        <v>16</v>
      </c>
      <c r="I15" s="36">
        <v>31</v>
      </c>
      <c r="J15" s="36">
        <v>33</v>
      </c>
      <c r="K15" s="80">
        <f t="shared" ref="K15:K27" si="0">H15+I15+J15</f>
        <v>80</v>
      </c>
      <c r="L15" s="81">
        <v>100</v>
      </c>
      <c r="M15" s="36">
        <f t="shared" ref="M15:M27" si="1">K15</f>
        <v>80</v>
      </c>
      <c r="N15" s="82" t="s">
        <v>51</v>
      </c>
      <c r="O15" s="11"/>
    </row>
    <row r="16" spans="1:15" ht="15.75" x14ac:dyDescent="0.25">
      <c r="A16" s="24">
        <v>2</v>
      </c>
      <c r="B16" s="26" t="s">
        <v>64</v>
      </c>
      <c r="C16" s="4" t="s">
        <v>1</v>
      </c>
      <c r="D16" s="5" t="s">
        <v>157</v>
      </c>
      <c r="E16" s="4" t="s">
        <v>21</v>
      </c>
      <c r="F16" s="22">
        <v>7</v>
      </c>
      <c r="G16" s="17" t="s">
        <v>5</v>
      </c>
      <c r="H16" s="26">
        <v>14</v>
      </c>
      <c r="I16" s="26">
        <v>29</v>
      </c>
      <c r="J16" s="26">
        <v>32</v>
      </c>
      <c r="K16" s="19">
        <f t="shared" si="0"/>
        <v>75</v>
      </c>
      <c r="L16" s="18">
        <v>100</v>
      </c>
      <c r="M16" s="26">
        <f t="shared" si="1"/>
        <v>75</v>
      </c>
      <c r="N16" s="29" t="s">
        <v>66</v>
      </c>
      <c r="O16" s="13"/>
    </row>
    <row r="17" spans="1:19" ht="15.75" x14ac:dyDescent="0.25">
      <c r="A17" s="24">
        <v>3</v>
      </c>
      <c r="B17" s="26" t="s">
        <v>58</v>
      </c>
      <c r="C17" s="4" t="s">
        <v>1</v>
      </c>
      <c r="D17" s="5" t="s">
        <v>157</v>
      </c>
      <c r="E17" s="4" t="s">
        <v>22</v>
      </c>
      <c r="F17" s="22">
        <v>7</v>
      </c>
      <c r="G17" s="17" t="s">
        <v>5</v>
      </c>
      <c r="H17" s="26">
        <v>14</v>
      </c>
      <c r="I17" s="26">
        <v>30</v>
      </c>
      <c r="J17" s="26">
        <v>30</v>
      </c>
      <c r="K17" s="19">
        <f t="shared" si="0"/>
        <v>74</v>
      </c>
      <c r="L17" s="18">
        <v>100</v>
      </c>
      <c r="M17" s="26">
        <f t="shared" si="1"/>
        <v>74</v>
      </c>
      <c r="N17" s="29" t="s">
        <v>66</v>
      </c>
      <c r="O17" s="13"/>
    </row>
    <row r="18" spans="1:19" ht="15.75" x14ac:dyDescent="0.25">
      <c r="A18" s="24">
        <v>4</v>
      </c>
      <c r="B18" s="26" t="s">
        <v>53</v>
      </c>
      <c r="C18" s="4" t="s">
        <v>1</v>
      </c>
      <c r="D18" s="5" t="s">
        <v>157</v>
      </c>
      <c r="E18" s="4" t="s">
        <v>22</v>
      </c>
      <c r="F18" s="22">
        <v>7</v>
      </c>
      <c r="G18" s="17" t="s">
        <v>5</v>
      </c>
      <c r="H18" s="26">
        <v>13</v>
      </c>
      <c r="I18" s="26">
        <v>31</v>
      </c>
      <c r="J18" s="26">
        <v>30</v>
      </c>
      <c r="K18" s="19">
        <f t="shared" si="0"/>
        <v>74</v>
      </c>
      <c r="L18" s="18">
        <v>100</v>
      </c>
      <c r="M18" s="26">
        <f t="shared" si="1"/>
        <v>74</v>
      </c>
      <c r="N18" s="29" t="s">
        <v>66</v>
      </c>
      <c r="O18" s="11"/>
    </row>
    <row r="19" spans="1:19" ht="15.75" x14ac:dyDescent="0.25">
      <c r="A19" s="24">
        <v>5</v>
      </c>
      <c r="B19" s="26" t="s">
        <v>56</v>
      </c>
      <c r="C19" s="4" t="s">
        <v>1</v>
      </c>
      <c r="D19" s="5" t="s">
        <v>157</v>
      </c>
      <c r="E19" s="6" t="s">
        <v>23</v>
      </c>
      <c r="F19" s="22">
        <v>7</v>
      </c>
      <c r="G19" s="17" t="s">
        <v>5</v>
      </c>
      <c r="H19" s="26">
        <v>18</v>
      </c>
      <c r="I19" s="26">
        <v>28</v>
      </c>
      <c r="J19" s="26">
        <v>26</v>
      </c>
      <c r="K19" s="19">
        <f t="shared" si="0"/>
        <v>72</v>
      </c>
      <c r="L19" s="18">
        <v>100</v>
      </c>
      <c r="M19" s="26">
        <f t="shared" si="1"/>
        <v>72</v>
      </c>
      <c r="N19" s="29" t="s">
        <v>66</v>
      </c>
      <c r="O19" s="13"/>
    </row>
    <row r="20" spans="1:19" ht="15.75" x14ac:dyDescent="0.25">
      <c r="A20" s="24">
        <v>6</v>
      </c>
      <c r="B20" s="26" t="s">
        <v>55</v>
      </c>
      <c r="C20" s="4" t="s">
        <v>1</v>
      </c>
      <c r="D20" s="5" t="s">
        <v>157</v>
      </c>
      <c r="E20" s="4" t="s">
        <v>21</v>
      </c>
      <c r="F20" s="22">
        <v>7</v>
      </c>
      <c r="G20" s="17" t="s">
        <v>5</v>
      </c>
      <c r="H20" s="26">
        <v>17</v>
      </c>
      <c r="I20" s="26">
        <v>29</v>
      </c>
      <c r="J20" s="26">
        <v>26</v>
      </c>
      <c r="K20" s="19">
        <f t="shared" si="0"/>
        <v>72</v>
      </c>
      <c r="L20" s="18">
        <v>100</v>
      </c>
      <c r="M20" s="26">
        <f t="shared" si="1"/>
        <v>72</v>
      </c>
      <c r="N20" s="29" t="s">
        <v>66</v>
      </c>
      <c r="O20" s="12"/>
    </row>
    <row r="21" spans="1:19" ht="15.75" x14ac:dyDescent="0.25">
      <c r="A21" s="24">
        <v>7</v>
      </c>
      <c r="B21" s="26" t="s">
        <v>60</v>
      </c>
      <c r="C21" s="4" t="s">
        <v>1</v>
      </c>
      <c r="D21" s="5" t="s">
        <v>157</v>
      </c>
      <c r="E21" s="4" t="s">
        <v>22</v>
      </c>
      <c r="F21" s="22">
        <v>7</v>
      </c>
      <c r="G21" s="17" t="s">
        <v>5</v>
      </c>
      <c r="H21" s="26">
        <v>21</v>
      </c>
      <c r="I21" s="26">
        <v>30</v>
      </c>
      <c r="J21" s="26">
        <v>21</v>
      </c>
      <c r="K21" s="19">
        <f t="shared" si="0"/>
        <v>72</v>
      </c>
      <c r="L21" s="18">
        <v>100</v>
      </c>
      <c r="M21" s="26">
        <f t="shared" si="1"/>
        <v>72</v>
      </c>
      <c r="N21" s="29" t="s">
        <v>66</v>
      </c>
      <c r="O21" s="13"/>
    </row>
    <row r="22" spans="1:19" ht="15.75" x14ac:dyDescent="0.25">
      <c r="A22" s="24">
        <v>8</v>
      </c>
      <c r="B22" s="26" t="s">
        <v>61</v>
      </c>
      <c r="C22" s="4" t="s">
        <v>1</v>
      </c>
      <c r="D22" s="5" t="s">
        <v>157</v>
      </c>
      <c r="E22" s="6" t="s">
        <v>22</v>
      </c>
      <c r="F22" s="22">
        <v>7</v>
      </c>
      <c r="G22" s="17" t="s">
        <v>5</v>
      </c>
      <c r="H22" s="26">
        <v>16</v>
      </c>
      <c r="I22" s="26">
        <v>28</v>
      </c>
      <c r="J22" s="26">
        <v>26</v>
      </c>
      <c r="K22" s="19">
        <f t="shared" si="0"/>
        <v>70</v>
      </c>
      <c r="L22" s="18">
        <v>100</v>
      </c>
      <c r="M22" s="26">
        <f t="shared" si="1"/>
        <v>70</v>
      </c>
      <c r="N22" s="29" t="s">
        <v>66</v>
      </c>
      <c r="O22" s="11"/>
    </row>
    <row r="23" spans="1:19" ht="15.75" x14ac:dyDescent="0.25">
      <c r="A23" s="24">
        <v>9</v>
      </c>
      <c r="B23" s="26" t="s">
        <v>65</v>
      </c>
      <c r="C23" s="4" t="s">
        <v>1</v>
      </c>
      <c r="D23" s="5" t="s">
        <v>157</v>
      </c>
      <c r="E23" s="4" t="s">
        <v>23</v>
      </c>
      <c r="F23" s="22">
        <v>7</v>
      </c>
      <c r="G23" s="17" t="s">
        <v>5</v>
      </c>
      <c r="H23" s="26">
        <v>7</v>
      </c>
      <c r="I23" s="26">
        <v>21</v>
      </c>
      <c r="J23" s="26">
        <v>10</v>
      </c>
      <c r="K23" s="19">
        <f t="shared" si="0"/>
        <v>38</v>
      </c>
      <c r="L23" s="18">
        <v>100</v>
      </c>
      <c r="M23" s="26">
        <f t="shared" si="1"/>
        <v>38</v>
      </c>
      <c r="N23" s="18" t="s">
        <v>52</v>
      </c>
      <c r="O23" s="11"/>
    </row>
    <row r="24" spans="1:19" ht="15.75" x14ac:dyDescent="0.25">
      <c r="A24" s="24">
        <v>10</v>
      </c>
      <c r="B24" s="26" t="s">
        <v>62</v>
      </c>
      <c r="C24" s="4" t="s">
        <v>1</v>
      </c>
      <c r="D24" s="5" t="s">
        <v>157</v>
      </c>
      <c r="E24" s="4" t="s">
        <v>20</v>
      </c>
      <c r="F24" s="22">
        <v>7</v>
      </c>
      <c r="G24" s="17" t="s">
        <v>13</v>
      </c>
      <c r="H24" s="26">
        <v>11</v>
      </c>
      <c r="I24" s="26">
        <v>10</v>
      </c>
      <c r="J24" s="26">
        <v>12</v>
      </c>
      <c r="K24" s="19">
        <f t="shared" si="0"/>
        <v>33</v>
      </c>
      <c r="L24" s="18">
        <v>100</v>
      </c>
      <c r="M24" s="26">
        <f t="shared" si="1"/>
        <v>33</v>
      </c>
      <c r="N24" s="18" t="s">
        <v>52</v>
      </c>
      <c r="O24" s="11"/>
    </row>
    <row r="25" spans="1:19" ht="15.75" x14ac:dyDescent="0.25">
      <c r="A25" s="24">
        <v>11</v>
      </c>
      <c r="B25" s="26" t="s">
        <v>63</v>
      </c>
      <c r="C25" s="4" t="s">
        <v>1</v>
      </c>
      <c r="D25" s="5" t="s">
        <v>157</v>
      </c>
      <c r="E25" s="6" t="s">
        <v>22</v>
      </c>
      <c r="F25" s="22">
        <v>7</v>
      </c>
      <c r="G25" s="17" t="s">
        <v>5</v>
      </c>
      <c r="H25" s="26">
        <v>13</v>
      </c>
      <c r="I25" s="26">
        <v>8</v>
      </c>
      <c r="J25" s="26">
        <v>11</v>
      </c>
      <c r="K25" s="19">
        <f t="shared" si="0"/>
        <v>32</v>
      </c>
      <c r="L25" s="18">
        <v>100</v>
      </c>
      <c r="M25" s="26">
        <f t="shared" si="1"/>
        <v>32</v>
      </c>
      <c r="N25" s="18" t="s">
        <v>52</v>
      </c>
      <c r="O25" s="11"/>
    </row>
    <row r="26" spans="1:19" ht="15.75" x14ac:dyDescent="0.25">
      <c r="A26" s="24">
        <v>12</v>
      </c>
      <c r="B26" s="26" t="s">
        <v>54</v>
      </c>
      <c r="C26" s="4" t="s">
        <v>1</v>
      </c>
      <c r="D26" s="5" t="s">
        <v>157</v>
      </c>
      <c r="E26" s="2" t="s">
        <v>21</v>
      </c>
      <c r="F26" s="22">
        <v>7</v>
      </c>
      <c r="G26" s="17" t="s">
        <v>5</v>
      </c>
      <c r="H26" s="26">
        <v>12</v>
      </c>
      <c r="I26" s="26">
        <v>10</v>
      </c>
      <c r="J26" s="26">
        <v>8</v>
      </c>
      <c r="K26" s="19">
        <f t="shared" si="0"/>
        <v>30</v>
      </c>
      <c r="L26" s="18">
        <v>100</v>
      </c>
      <c r="M26" s="26">
        <f t="shared" si="1"/>
        <v>30</v>
      </c>
      <c r="N26" s="18" t="s">
        <v>52</v>
      </c>
      <c r="O26" s="11"/>
    </row>
    <row r="27" spans="1:19" ht="15.75" x14ac:dyDescent="0.25">
      <c r="A27" s="24">
        <v>13</v>
      </c>
      <c r="B27" s="26" t="s">
        <v>59</v>
      </c>
      <c r="C27" s="4" t="s">
        <v>1</v>
      </c>
      <c r="D27" s="5" t="s">
        <v>157</v>
      </c>
      <c r="E27" s="6" t="s">
        <v>23</v>
      </c>
      <c r="F27" s="22">
        <v>7</v>
      </c>
      <c r="G27" s="17" t="s">
        <v>5</v>
      </c>
      <c r="H27" s="26">
        <v>9</v>
      </c>
      <c r="I27" s="26">
        <v>7</v>
      </c>
      <c r="J27" s="26">
        <v>12</v>
      </c>
      <c r="K27" s="19">
        <f t="shared" si="0"/>
        <v>28</v>
      </c>
      <c r="L27" s="18">
        <v>100</v>
      </c>
      <c r="M27" s="26">
        <f t="shared" si="1"/>
        <v>28</v>
      </c>
      <c r="N27" s="18" t="s">
        <v>52</v>
      </c>
      <c r="O27" s="13"/>
    </row>
    <row r="29" spans="1:19" ht="12.75" x14ac:dyDescent="0.2">
      <c r="C29" s="14"/>
      <c r="D29" s="15" t="s">
        <v>4</v>
      </c>
      <c r="E29" s="15"/>
      <c r="F29" s="15"/>
      <c r="G29" s="15"/>
      <c r="H29" s="15"/>
      <c r="I29" s="15"/>
      <c r="J29" s="15"/>
      <c r="K29" s="15"/>
      <c r="L29" s="15"/>
      <c r="M29" s="15"/>
      <c r="N29" s="83"/>
      <c r="O29" s="15"/>
      <c r="P29" s="20"/>
      <c r="Q29" s="20"/>
      <c r="R29" s="20"/>
      <c r="S29" s="20"/>
    </row>
    <row r="30" spans="1:19" ht="12.75" x14ac:dyDescent="0.2">
      <c r="C30" s="16"/>
      <c r="D30" s="134" t="s">
        <v>33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7"/>
      <c r="Q30" s="7"/>
      <c r="R30" s="7"/>
      <c r="S30" s="7"/>
    </row>
    <row r="31" spans="1:19" ht="12.75" x14ac:dyDescent="0.2">
      <c r="C31" s="21"/>
      <c r="D31" s="134" t="s">
        <v>34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</row>
    <row r="32" spans="1:19" ht="12.75" x14ac:dyDescent="0.2">
      <c r="C32" s="21"/>
      <c r="D32" s="134" t="s">
        <v>35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</row>
    <row r="33" spans="3:19" ht="12.75" x14ac:dyDescent="0.2">
      <c r="C33" s="21"/>
      <c r="D33" s="134" t="s">
        <v>36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</row>
    <row r="34" spans="3:19" ht="12.75" x14ac:dyDescent="0.2">
      <c r="C34" s="21"/>
      <c r="D34" s="134" t="s">
        <v>37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</row>
  </sheetData>
  <sortState ref="A15:N27">
    <sortCondition descending="1" ref="M16"/>
  </sortState>
  <mergeCells count="5">
    <mergeCell ref="D30:O30"/>
    <mergeCell ref="D31:S31"/>
    <mergeCell ref="D32:S32"/>
    <mergeCell ref="D33:S33"/>
    <mergeCell ref="D34:S3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Y42"/>
  <sheetViews>
    <sheetView zoomScale="91" zoomScaleNormal="91" workbookViewId="0">
      <selection activeCell="C1" sqref="C1"/>
    </sheetView>
  </sheetViews>
  <sheetFormatPr defaultColWidth="9.1640625" defaultRowHeight="15.75" x14ac:dyDescent="0.25"/>
  <cols>
    <col min="1" max="1" width="7" style="94" customWidth="1"/>
    <col min="2" max="2" width="13.5" style="94" customWidth="1"/>
    <col min="3" max="3" width="17.33203125" style="94" bestFit="1" customWidth="1"/>
    <col min="4" max="4" width="59.1640625" style="94" bestFit="1" customWidth="1"/>
    <col min="5" max="5" width="14" style="94" customWidth="1"/>
    <col min="6" max="6" width="15.6640625" style="94" customWidth="1"/>
    <col min="7" max="7" width="44.1640625" style="94" customWidth="1"/>
    <col min="8" max="10" width="14.1640625" style="94" bestFit="1" customWidth="1"/>
    <col min="11" max="11" width="11.83203125" style="94" bestFit="1" customWidth="1"/>
    <col min="12" max="12" width="24.5" style="94" bestFit="1" customWidth="1"/>
    <col min="13" max="13" width="21" style="94" bestFit="1" customWidth="1"/>
    <col min="14" max="14" width="18.33203125" style="94" customWidth="1"/>
    <col min="15" max="17" width="9.1640625" style="94"/>
    <col min="18" max="103" width="9.1640625" style="96"/>
    <col min="104" max="16384" width="9.1640625" style="94"/>
  </cols>
  <sheetData>
    <row r="2" spans="1:17" ht="14.45" customHeight="1" x14ac:dyDescent="0.25">
      <c r="B2" s="95" t="s">
        <v>163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7" x14ac:dyDescent="0.25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x14ac:dyDescent="0.25">
      <c r="A4" s="95" t="s">
        <v>164</v>
      </c>
      <c r="B4" s="99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7" x14ac:dyDescent="0.25">
      <c r="A5" s="95" t="s">
        <v>165</v>
      </c>
      <c r="B5" s="99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7" x14ac:dyDescent="0.25">
      <c r="A6" s="100" t="s">
        <v>166</v>
      </c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</row>
    <row r="7" spans="1:17" ht="14.45" customHeight="1" x14ac:dyDescent="0.25">
      <c r="A7" s="95" t="s">
        <v>167</v>
      </c>
      <c r="B7" s="99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7" x14ac:dyDescent="0.25">
      <c r="A8" s="102" t="s">
        <v>33</v>
      </c>
      <c r="B8" s="99"/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104"/>
      <c r="N8" s="104"/>
      <c r="O8" s="104"/>
    </row>
    <row r="9" spans="1:17" x14ac:dyDescent="0.25">
      <c r="A9" s="102" t="s">
        <v>34</v>
      </c>
      <c r="B9" s="105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7" x14ac:dyDescent="0.25">
      <c r="A10" s="102" t="s">
        <v>35</v>
      </c>
      <c r="B10" s="105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7" x14ac:dyDescent="0.25">
      <c r="A11" s="102" t="s">
        <v>36</v>
      </c>
      <c r="B11" s="105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7" x14ac:dyDescent="0.25">
      <c r="A12" s="102" t="s">
        <v>37</v>
      </c>
      <c r="B12" s="105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5" spans="1:17" ht="16.5" thickBot="1" x14ac:dyDescent="0.3"/>
    <row r="16" spans="1:17" ht="63.75" thickBot="1" x14ac:dyDescent="0.3">
      <c r="A16" s="89" t="s">
        <v>38</v>
      </c>
      <c r="B16" s="90" t="s">
        <v>24</v>
      </c>
      <c r="C16" s="91" t="s">
        <v>3</v>
      </c>
      <c r="D16" s="91" t="s">
        <v>25</v>
      </c>
      <c r="E16" s="92" t="s">
        <v>41</v>
      </c>
      <c r="F16" s="92" t="s">
        <v>42</v>
      </c>
      <c r="G16" s="93" t="s">
        <v>0</v>
      </c>
      <c r="H16" s="91" t="s">
        <v>43</v>
      </c>
      <c r="I16" s="106" t="s">
        <v>44</v>
      </c>
      <c r="J16" s="91" t="s">
        <v>45</v>
      </c>
      <c r="K16" s="106" t="s">
        <v>46</v>
      </c>
      <c r="L16" s="91" t="s">
        <v>47</v>
      </c>
      <c r="M16" s="106" t="s">
        <v>2</v>
      </c>
      <c r="N16" s="89" t="s">
        <v>48</v>
      </c>
      <c r="O16" s="96"/>
      <c r="P16" s="96"/>
      <c r="Q16" s="96"/>
    </row>
    <row r="17" spans="1:103" s="108" customFormat="1" ht="17.45" customHeight="1" x14ac:dyDescent="0.25">
      <c r="A17" s="81">
        <v>1</v>
      </c>
      <c r="B17" s="81" t="s">
        <v>119</v>
      </c>
      <c r="C17" s="81" t="s">
        <v>1</v>
      </c>
      <c r="D17" s="79" t="s">
        <v>31</v>
      </c>
      <c r="E17" s="80" t="s">
        <v>19</v>
      </c>
      <c r="F17" s="81">
        <v>8</v>
      </c>
      <c r="G17" s="107" t="s">
        <v>5</v>
      </c>
      <c r="H17" s="81">
        <v>18</v>
      </c>
      <c r="I17" s="81">
        <v>30</v>
      </c>
      <c r="J17" s="81">
        <v>22</v>
      </c>
      <c r="K17" s="80">
        <v>70</v>
      </c>
      <c r="L17" s="80">
        <v>100</v>
      </c>
      <c r="M17" s="81">
        <f t="shared" ref="M17:M33" si="0">K17</f>
        <v>70</v>
      </c>
      <c r="N17" s="82" t="s">
        <v>51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</row>
    <row r="18" spans="1:103" s="108" customFormat="1" ht="17.45" customHeight="1" x14ac:dyDescent="0.25">
      <c r="A18" s="18">
        <v>2</v>
      </c>
      <c r="B18" s="18" t="s">
        <v>67</v>
      </c>
      <c r="C18" s="18" t="s">
        <v>1</v>
      </c>
      <c r="D18" s="79" t="s">
        <v>31</v>
      </c>
      <c r="E18" s="19" t="s">
        <v>19</v>
      </c>
      <c r="F18" s="18">
        <v>8</v>
      </c>
      <c r="G18" s="25" t="s">
        <v>5</v>
      </c>
      <c r="H18" s="18">
        <v>16</v>
      </c>
      <c r="I18" s="18">
        <v>27</v>
      </c>
      <c r="J18" s="18">
        <v>24</v>
      </c>
      <c r="K18" s="19">
        <v>67</v>
      </c>
      <c r="L18" s="19">
        <v>100</v>
      </c>
      <c r="M18" s="18">
        <f t="shared" si="0"/>
        <v>67</v>
      </c>
      <c r="N18" s="29" t="s">
        <v>66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</row>
    <row r="19" spans="1:103" s="108" customFormat="1" ht="31.5" x14ac:dyDescent="0.25">
      <c r="A19" s="81">
        <v>3</v>
      </c>
      <c r="B19" s="18" t="s">
        <v>72</v>
      </c>
      <c r="C19" s="18" t="s">
        <v>1</v>
      </c>
      <c r="D19" s="79" t="s">
        <v>31</v>
      </c>
      <c r="E19" s="19" t="s">
        <v>16</v>
      </c>
      <c r="F19" s="18">
        <v>8</v>
      </c>
      <c r="G19" s="109" t="s">
        <v>121</v>
      </c>
      <c r="H19" s="18">
        <v>15</v>
      </c>
      <c r="I19" s="18">
        <v>25</v>
      </c>
      <c r="J19" s="18">
        <v>26</v>
      </c>
      <c r="K19" s="19">
        <v>66</v>
      </c>
      <c r="L19" s="19">
        <v>100</v>
      </c>
      <c r="M19" s="18">
        <f t="shared" si="0"/>
        <v>66</v>
      </c>
      <c r="N19" s="29" t="s">
        <v>66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</row>
    <row r="20" spans="1:103" s="108" customFormat="1" x14ac:dyDescent="0.25">
      <c r="A20" s="18">
        <v>4</v>
      </c>
      <c r="B20" s="18" t="s">
        <v>70</v>
      </c>
      <c r="C20" s="18" t="s">
        <v>1</v>
      </c>
      <c r="D20" s="79" t="s">
        <v>31</v>
      </c>
      <c r="E20" s="19" t="s">
        <v>19</v>
      </c>
      <c r="F20" s="18">
        <v>8</v>
      </c>
      <c r="G20" s="25" t="s">
        <v>5</v>
      </c>
      <c r="H20" s="18">
        <v>16</v>
      </c>
      <c r="I20" s="18">
        <v>24</v>
      </c>
      <c r="J20" s="18">
        <v>25</v>
      </c>
      <c r="K20" s="19">
        <v>65</v>
      </c>
      <c r="L20" s="19">
        <v>100</v>
      </c>
      <c r="M20" s="18">
        <f t="shared" si="0"/>
        <v>65</v>
      </c>
      <c r="N20" s="29" t="s">
        <v>66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</row>
    <row r="21" spans="1:103" s="108" customFormat="1" ht="33" customHeight="1" x14ac:dyDescent="0.25">
      <c r="A21" s="81">
        <v>5</v>
      </c>
      <c r="B21" s="18" t="s">
        <v>77</v>
      </c>
      <c r="C21" s="18" t="s">
        <v>1</v>
      </c>
      <c r="D21" s="79" t="s">
        <v>31</v>
      </c>
      <c r="E21" s="19" t="s">
        <v>18</v>
      </c>
      <c r="F21" s="18">
        <v>8</v>
      </c>
      <c r="G21" s="109" t="s">
        <v>120</v>
      </c>
      <c r="H21" s="18">
        <v>13</v>
      </c>
      <c r="I21" s="18">
        <v>26</v>
      </c>
      <c r="J21" s="18">
        <v>26</v>
      </c>
      <c r="K21" s="19">
        <v>65</v>
      </c>
      <c r="L21" s="19">
        <v>100</v>
      </c>
      <c r="M21" s="18">
        <f t="shared" si="0"/>
        <v>65</v>
      </c>
      <c r="N21" s="29" t="s">
        <v>66</v>
      </c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</row>
    <row r="22" spans="1:103" s="108" customFormat="1" ht="31.5" x14ac:dyDescent="0.25">
      <c r="A22" s="18">
        <v>6</v>
      </c>
      <c r="B22" s="18" t="s">
        <v>151</v>
      </c>
      <c r="C22" s="18" t="s">
        <v>1</v>
      </c>
      <c r="D22" s="79" t="s">
        <v>31</v>
      </c>
      <c r="E22" s="19" t="s">
        <v>16</v>
      </c>
      <c r="F22" s="18">
        <v>8</v>
      </c>
      <c r="G22" s="109" t="s">
        <v>121</v>
      </c>
      <c r="H22" s="18">
        <v>13</v>
      </c>
      <c r="I22" s="18">
        <v>15</v>
      </c>
      <c r="J22" s="18">
        <v>22</v>
      </c>
      <c r="K22" s="19">
        <v>50</v>
      </c>
      <c r="L22" s="19">
        <v>100</v>
      </c>
      <c r="M22" s="18">
        <f t="shared" si="0"/>
        <v>50</v>
      </c>
      <c r="N22" s="18" t="s">
        <v>52</v>
      </c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</row>
    <row r="23" spans="1:103" ht="32.25" customHeight="1" x14ac:dyDescent="0.25">
      <c r="A23" s="81">
        <v>7</v>
      </c>
      <c r="B23" s="18" t="s">
        <v>76</v>
      </c>
      <c r="C23" s="18" t="s">
        <v>1</v>
      </c>
      <c r="D23" s="79" t="s">
        <v>31</v>
      </c>
      <c r="E23" s="19" t="s">
        <v>18</v>
      </c>
      <c r="F23" s="18">
        <v>8</v>
      </c>
      <c r="G23" s="109" t="s">
        <v>120</v>
      </c>
      <c r="H23" s="18">
        <v>12</v>
      </c>
      <c r="I23" s="18">
        <v>18</v>
      </c>
      <c r="J23" s="18">
        <v>13</v>
      </c>
      <c r="K23" s="19">
        <v>43</v>
      </c>
      <c r="L23" s="19">
        <v>100</v>
      </c>
      <c r="M23" s="18">
        <f t="shared" si="0"/>
        <v>43</v>
      </c>
      <c r="N23" s="18" t="s">
        <v>52</v>
      </c>
    </row>
    <row r="24" spans="1:103" s="108" customFormat="1" x14ac:dyDescent="0.25">
      <c r="A24" s="18">
        <v>8</v>
      </c>
      <c r="B24" s="18" t="s">
        <v>80</v>
      </c>
      <c r="C24" s="18" t="s">
        <v>1</v>
      </c>
      <c r="D24" s="79" t="s">
        <v>31</v>
      </c>
      <c r="E24" s="19" t="s">
        <v>17</v>
      </c>
      <c r="F24" s="18">
        <v>8</v>
      </c>
      <c r="G24" s="25" t="s">
        <v>5</v>
      </c>
      <c r="H24" s="18">
        <v>11</v>
      </c>
      <c r="I24" s="18">
        <v>15</v>
      </c>
      <c r="J24" s="18">
        <v>16</v>
      </c>
      <c r="K24" s="19">
        <v>42</v>
      </c>
      <c r="L24" s="19">
        <v>100</v>
      </c>
      <c r="M24" s="18">
        <f t="shared" si="0"/>
        <v>42</v>
      </c>
      <c r="N24" s="18" t="s">
        <v>52</v>
      </c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</row>
    <row r="25" spans="1:103" s="108" customFormat="1" x14ac:dyDescent="0.25">
      <c r="A25" s="81">
        <v>9</v>
      </c>
      <c r="B25" s="18" t="s">
        <v>78</v>
      </c>
      <c r="C25" s="18" t="s">
        <v>1</v>
      </c>
      <c r="D25" s="79" t="s">
        <v>31</v>
      </c>
      <c r="E25" s="19" t="s">
        <v>17</v>
      </c>
      <c r="F25" s="18">
        <v>8</v>
      </c>
      <c r="G25" s="25" t="s">
        <v>5</v>
      </c>
      <c r="H25" s="18">
        <v>9</v>
      </c>
      <c r="I25" s="18">
        <v>12</v>
      </c>
      <c r="J25" s="18">
        <v>19</v>
      </c>
      <c r="K25" s="19">
        <v>40</v>
      </c>
      <c r="L25" s="19">
        <v>100</v>
      </c>
      <c r="M25" s="18">
        <f t="shared" si="0"/>
        <v>40</v>
      </c>
      <c r="N25" s="18" t="s">
        <v>52</v>
      </c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</row>
    <row r="26" spans="1:103" s="108" customFormat="1" x14ac:dyDescent="0.25">
      <c r="A26" s="18">
        <v>10</v>
      </c>
      <c r="B26" s="18" t="s">
        <v>75</v>
      </c>
      <c r="C26" s="18" t="s">
        <v>1</v>
      </c>
      <c r="D26" s="79" t="s">
        <v>31</v>
      </c>
      <c r="E26" s="19" t="s">
        <v>17</v>
      </c>
      <c r="F26" s="18">
        <v>8</v>
      </c>
      <c r="G26" s="25" t="s">
        <v>5</v>
      </c>
      <c r="H26" s="18">
        <v>9</v>
      </c>
      <c r="I26" s="18">
        <v>10</v>
      </c>
      <c r="J26" s="18">
        <v>17</v>
      </c>
      <c r="K26" s="19">
        <v>36</v>
      </c>
      <c r="L26" s="19">
        <v>100</v>
      </c>
      <c r="M26" s="18">
        <f t="shared" si="0"/>
        <v>36</v>
      </c>
      <c r="N26" s="18" t="s">
        <v>52</v>
      </c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</row>
    <row r="27" spans="1:103" s="108" customFormat="1" x14ac:dyDescent="0.25">
      <c r="A27" s="81">
        <v>11</v>
      </c>
      <c r="B27" s="18" t="s">
        <v>74</v>
      </c>
      <c r="C27" s="18" t="s">
        <v>1</v>
      </c>
      <c r="D27" s="79" t="s">
        <v>31</v>
      </c>
      <c r="E27" s="19" t="s">
        <v>17</v>
      </c>
      <c r="F27" s="18">
        <v>8</v>
      </c>
      <c r="G27" s="25" t="s">
        <v>5</v>
      </c>
      <c r="H27" s="18">
        <v>10</v>
      </c>
      <c r="I27" s="18">
        <v>11</v>
      </c>
      <c r="J27" s="18">
        <v>14</v>
      </c>
      <c r="K27" s="19">
        <v>35</v>
      </c>
      <c r="L27" s="19">
        <v>100</v>
      </c>
      <c r="M27" s="18">
        <f t="shared" si="0"/>
        <v>35</v>
      </c>
      <c r="N27" s="18" t="s">
        <v>52</v>
      </c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</row>
    <row r="28" spans="1:103" s="108" customFormat="1" x14ac:dyDescent="0.25">
      <c r="A28" s="18">
        <v>12</v>
      </c>
      <c r="B28" s="18" t="s">
        <v>79</v>
      </c>
      <c r="C28" s="18" t="s">
        <v>1</v>
      </c>
      <c r="D28" s="79" t="s">
        <v>31</v>
      </c>
      <c r="E28" s="19" t="s">
        <v>17</v>
      </c>
      <c r="F28" s="18">
        <v>8</v>
      </c>
      <c r="G28" s="25" t="s">
        <v>5</v>
      </c>
      <c r="H28" s="18">
        <v>8</v>
      </c>
      <c r="I28" s="18">
        <v>12</v>
      </c>
      <c r="J28" s="18">
        <v>15</v>
      </c>
      <c r="K28" s="19">
        <v>35</v>
      </c>
      <c r="L28" s="19">
        <v>100</v>
      </c>
      <c r="M28" s="18">
        <f t="shared" si="0"/>
        <v>35</v>
      </c>
      <c r="N28" s="18" t="s">
        <v>52</v>
      </c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</row>
    <row r="29" spans="1:103" s="108" customFormat="1" x14ac:dyDescent="0.25">
      <c r="A29" s="81">
        <v>13</v>
      </c>
      <c r="B29" s="18" t="s">
        <v>71</v>
      </c>
      <c r="C29" s="18" t="s">
        <v>1</v>
      </c>
      <c r="D29" s="79" t="s">
        <v>31</v>
      </c>
      <c r="E29" s="19" t="s">
        <v>17</v>
      </c>
      <c r="F29" s="18">
        <v>8</v>
      </c>
      <c r="G29" s="25" t="s">
        <v>5</v>
      </c>
      <c r="H29" s="18">
        <v>15</v>
      </c>
      <c r="I29" s="18">
        <v>11</v>
      </c>
      <c r="J29" s="18">
        <v>8</v>
      </c>
      <c r="K29" s="19">
        <v>34</v>
      </c>
      <c r="L29" s="19">
        <v>100</v>
      </c>
      <c r="M29" s="18">
        <f t="shared" si="0"/>
        <v>34</v>
      </c>
      <c r="N29" s="18" t="s">
        <v>52</v>
      </c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</row>
    <row r="30" spans="1:103" s="108" customFormat="1" x14ac:dyDescent="0.25">
      <c r="A30" s="18">
        <v>14</v>
      </c>
      <c r="B30" s="18" t="s">
        <v>68</v>
      </c>
      <c r="C30" s="18" t="s">
        <v>1</v>
      </c>
      <c r="D30" s="79" t="s">
        <v>31</v>
      </c>
      <c r="E30" s="19" t="s">
        <v>17</v>
      </c>
      <c r="F30" s="18">
        <v>8</v>
      </c>
      <c r="G30" s="25" t="s">
        <v>5</v>
      </c>
      <c r="H30" s="18">
        <v>7</v>
      </c>
      <c r="I30" s="18">
        <v>14</v>
      </c>
      <c r="J30" s="18">
        <v>13</v>
      </c>
      <c r="K30" s="19">
        <v>34</v>
      </c>
      <c r="L30" s="19">
        <v>100</v>
      </c>
      <c r="M30" s="18">
        <f t="shared" si="0"/>
        <v>34</v>
      </c>
      <c r="N30" s="18" t="s">
        <v>52</v>
      </c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</row>
    <row r="31" spans="1:103" s="108" customFormat="1" x14ac:dyDescent="0.25">
      <c r="A31" s="81">
        <v>15</v>
      </c>
      <c r="B31" s="18" t="s">
        <v>81</v>
      </c>
      <c r="C31" s="18" t="s">
        <v>1</v>
      </c>
      <c r="D31" s="79" t="s">
        <v>31</v>
      </c>
      <c r="E31" s="19" t="s">
        <v>17</v>
      </c>
      <c r="F31" s="18">
        <v>8</v>
      </c>
      <c r="G31" s="25" t="s">
        <v>5</v>
      </c>
      <c r="H31" s="18">
        <v>8</v>
      </c>
      <c r="I31" s="18">
        <v>16</v>
      </c>
      <c r="J31" s="18">
        <v>10</v>
      </c>
      <c r="K31" s="19">
        <v>34</v>
      </c>
      <c r="L31" s="19">
        <v>100</v>
      </c>
      <c r="M31" s="18">
        <f t="shared" si="0"/>
        <v>34</v>
      </c>
      <c r="N31" s="18" t="s">
        <v>52</v>
      </c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</row>
    <row r="32" spans="1:103" s="108" customFormat="1" x14ac:dyDescent="0.25">
      <c r="A32" s="18">
        <v>16</v>
      </c>
      <c r="B32" s="18" t="s">
        <v>69</v>
      </c>
      <c r="C32" s="18" t="s">
        <v>1</v>
      </c>
      <c r="D32" s="79" t="s">
        <v>31</v>
      </c>
      <c r="E32" s="19" t="s">
        <v>17</v>
      </c>
      <c r="F32" s="18">
        <v>8</v>
      </c>
      <c r="G32" s="25" t="s">
        <v>5</v>
      </c>
      <c r="H32" s="18">
        <v>11</v>
      </c>
      <c r="I32" s="18">
        <v>13</v>
      </c>
      <c r="J32" s="18">
        <v>9</v>
      </c>
      <c r="K32" s="19">
        <v>33</v>
      </c>
      <c r="L32" s="19">
        <v>100</v>
      </c>
      <c r="M32" s="18">
        <f t="shared" si="0"/>
        <v>33</v>
      </c>
      <c r="N32" s="18" t="s">
        <v>52</v>
      </c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</row>
    <row r="33" spans="1:103" s="108" customFormat="1" x14ac:dyDescent="0.25">
      <c r="A33" s="81">
        <v>17</v>
      </c>
      <c r="B33" s="18" t="s">
        <v>73</v>
      </c>
      <c r="C33" s="18" t="s">
        <v>1</v>
      </c>
      <c r="D33" s="79" t="s">
        <v>31</v>
      </c>
      <c r="E33" s="18" t="s">
        <v>15</v>
      </c>
      <c r="F33" s="18">
        <v>8</v>
      </c>
      <c r="G33" s="17" t="s">
        <v>4</v>
      </c>
      <c r="H33" s="18">
        <v>10</v>
      </c>
      <c r="I33" s="18">
        <v>12</v>
      </c>
      <c r="J33" s="18">
        <v>9</v>
      </c>
      <c r="K33" s="18">
        <v>31</v>
      </c>
      <c r="L33" s="18">
        <v>100</v>
      </c>
      <c r="M33" s="18">
        <f t="shared" si="0"/>
        <v>31</v>
      </c>
      <c r="N33" s="18" t="s">
        <v>52</v>
      </c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</row>
    <row r="37" spans="1:103" x14ac:dyDescent="0.25">
      <c r="C37" s="110"/>
      <c r="D37" s="111" t="s">
        <v>4</v>
      </c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2"/>
      <c r="Q37" s="112"/>
    </row>
    <row r="38" spans="1:103" x14ac:dyDescent="0.25">
      <c r="D38" s="135" t="s">
        <v>33</v>
      </c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04"/>
      <c r="Q38" s="104"/>
    </row>
    <row r="39" spans="1:103" x14ac:dyDescent="0.25">
      <c r="C39" s="111"/>
      <c r="D39" s="135" t="s">
        <v>34</v>
      </c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</row>
    <row r="40" spans="1:103" x14ac:dyDescent="0.25">
      <c r="C40" s="111"/>
      <c r="D40" s="135" t="s">
        <v>35</v>
      </c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</row>
    <row r="41" spans="1:103" x14ac:dyDescent="0.25">
      <c r="C41" s="111"/>
      <c r="D41" s="135" t="s">
        <v>36</v>
      </c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</row>
    <row r="42" spans="1:103" x14ac:dyDescent="0.25">
      <c r="C42" s="111"/>
      <c r="D42" s="135" t="s">
        <v>37</v>
      </c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</row>
  </sheetData>
  <sortState ref="A17:N33">
    <sortCondition descending="1" ref="M25"/>
  </sortState>
  <mergeCells count="5">
    <mergeCell ref="D38:O38"/>
    <mergeCell ref="D39:Q39"/>
    <mergeCell ref="D40:Q40"/>
    <mergeCell ref="D41:Q41"/>
    <mergeCell ref="D42:Q4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Normal="100" workbookViewId="0">
      <selection activeCell="A5" sqref="A5"/>
    </sheetView>
  </sheetViews>
  <sheetFormatPr defaultRowHeight="12" x14ac:dyDescent="0.2"/>
  <cols>
    <col min="1" max="1" width="5.33203125" customWidth="1"/>
    <col min="2" max="2" width="15.33203125" customWidth="1"/>
    <col min="3" max="3" width="17.5" customWidth="1"/>
    <col min="4" max="4" width="53.5" customWidth="1"/>
    <col min="5" max="5" width="11.83203125" bestFit="1" customWidth="1"/>
    <col min="6" max="6" width="12.1640625" bestFit="1" customWidth="1"/>
    <col min="7" max="7" width="34.33203125" customWidth="1"/>
    <col min="8" max="10" width="13.1640625" bestFit="1" customWidth="1"/>
    <col min="11" max="11" width="11.5" bestFit="1" customWidth="1"/>
    <col min="12" max="12" width="22.6640625" bestFit="1" customWidth="1"/>
    <col min="13" max="13" width="21.5" customWidth="1"/>
    <col min="14" max="14" width="17.5" customWidth="1"/>
  </cols>
  <sheetData>
    <row r="1" spans="1:14" ht="15" x14ac:dyDescent="0.25">
      <c r="A1" s="12"/>
      <c r="B1" s="1"/>
      <c r="C1" s="3"/>
      <c r="D1" s="3"/>
      <c r="E1" s="3"/>
      <c r="F1" s="3"/>
      <c r="G1" s="3"/>
      <c r="H1" s="3"/>
      <c r="I1" s="3"/>
      <c r="J1" s="3"/>
    </row>
    <row r="2" spans="1:14" ht="14.45" customHeight="1" x14ac:dyDescent="0.2">
      <c r="A2" s="31" t="s">
        <v>159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ht="12.75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4" ht="12.75" x14ac:dyDescent="0.2">
      <c r="A4" s="31" t="s">
        <v>160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ht="12.75" x14ac:dyDescent="0.2">
      <c r="A5" s="31" t="s">
        <v>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ht="12.75" x14ac:dyDescent="0.2">
      <c r="A6" s="32" t="s">
        <v>40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ht="14.45" customHeight="1" x14ac:dyDescent="0.2">
      <c r="A7" s="31" t="s">
        <v>32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4" ht="14.45" customHeight="1" x14ac:dyDescent="0.2">
      <c r="A8" s="33" t="s">
        <v>33</v>
      </c>
      <c r="B8" s="33"/>
      <c r="C8" s="33"/>
      <c r="D8" s="33"/>
      <c r="E8" s="33"/>
      <c r="F8" s="33"/>
      <c r="G8" s="33"/>
      <c r="H8" s="33"/>
      <c r="I8" s="33"/>
      <c r="J8" s="77"/>
      <c r="K8" s="77"/>
      <c r="L8" s="77"/>
      <c r="M8" s="77"/>
    </row>
    <row r="9" spans="1:14" ht="14.45" customHeight="1" x14ac:dyDescent="0.2">
      <c r="A9" s="33" t="s">
        <v>34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ht="14.45" customHeight="1" x14ac:dyDescent="0.2">
      <c r="A10" s="33" t="s">
        <v>35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ht="14.45" customHeight="1" x14ac:dyDescent="0.2">
      <c r="A11" s="33" t="s">
        <v>36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4" ht="14.45" customHeight="1" x14ac:dyDescent="0.2">
      <c r="A12" s="33" t="s">
        <v>37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4" ht="15" x14ac:dyDescent="0.25">
      <c r="A13" s="1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" x14ac:dyDescent="0.25">
      <c r="A14" s="1"/>
      <c r="B14" s="1"/>
      <c r="C14" s="3"/>
      <c r="D14" s="3"/>
      <c r="E14" s="3"/>
      <c r="F14" s="3"/>
      <c r="G14" s="3"/>
      <c r="H14" s="3"/>
      <c r="I14" s="3"/>
      <c r="J14" s="3"/>
    </row>
    <row r="15" spans="1:14" ht="15.75" thickBot="1" x14ac:dyDescent="0.3">
      <c r="A15" s="1"/>
      <c r="B15" s="1"/>
      <c r="C15" s="3"/>
      <c r="D15" s="3"/>
      <c r="E15" s="3"/>
      <c r="F15" s="3"/>
      <c r="G15" s="3"/>
      <c r="H15" s="3"/>
      <c r="I15" s="3"/>
      <c r="J15" s="3"/>
      <c r="K15" s="10"/>
    </row>
    <row r="16" spans="1:14" ht="60.75" thickBot="1" x14ac:dyDescent="0.25">
      <c r="A16" s="84" t="s">
        <v>38</v>
      </c>
      <c r="B16" s="85" t="s">
        <v>24</v>
      </c>
      <c r="C16" s="86" t="s">
        <v>3</v>
      </c>
      <c r="D16" s="86" t="s">
        <v>25</v>
      </c>
      <c r="E16" s="87" t="s">
        <v>41</v>
      </c>
      <c r="F16" s="87" t="s">
        <v>42</v>
      </c>
      <c r="G16" s="86" t="s">
        <v>0</v>
      </c>
      <c r="H16" s="88" t="s">
        <v>43</v>
      </c>
      <c r="I16" s="86" t="s">
        <v>44</v>
      </c>
      <c r="J16" s="86" t="s">
        <v>45</v>
      </c>
      <c r="K16" s="86" t="s">
        <v>46</v>
      </c>
      <c r="L16" s="86" t="s">
        <v>47</v>
      </c>
      <c r="M16" s="86" t="s">
        <v>2</v>
      </c>
      <c r="N16" s="84" t="s">
        <v>48</v>
      </c>
    </row>
    <row r="17" spans="1:14" ht="15" x14ac:dyDescent="0.25">
      <c r="A17" s="34">
        <v>1</v>
      </c>
      <c r="B17" s="34" t="s">
        <v>109</v>
      </c>
      <c r="C17" s="34" t="s">
        <v>1</v>
      </c>
      <c r="D17" s="40" t="s">
        <v>157</v>
      </c>
      <c r="E17" s="34" t="s">
        <v>10</v>
      </c>
      <c r="F17" s="34">
        <v>9</v>
      </c>
      <c r="G17" s="34" t="s">
        <v>4</v>
      </c>
      <c r="H17" s="34">
        <v>16</v>
      </c>
      <c r="I17" s="34">
        <v>28</v>
      </c>
      <c r="J17" s="34">
        <v>31</v>
      </c>
      <c r="K17" s="34">
        <f t="shared" ref="K17:K47" si="0">J17+I17+H17</f>
        <v>75</v>
      </c>
      <c r="L17" s="34">
        <v>100</v>
      </c>
      <c r="M17" s="34">
        <f t="shared" ref="M17:M47" si="1">K17</f>
        <v>75</v>
      </c>
      <c r="N17" s="38" t="s">
        <v>51</v>
      </c>
    </row>
    <row r="18" spans="1:14" ht="15" x14ac:dyDescent="0.25">
      <c r="A18" s="4">
        <v>2</v>
      </c>
      <c r="B18" s="4" t="s">
        <v>86</v>
      </c>
      <c r="C18" s="4" t="s">
        <v>1</v>
      </c>
      <c r="D18" s="40" t="s">
        <v>157</v>
      </c>
      <c r="E18" s="4" t="s">
        <v>8</v>
      </c>
      <c r="F18" s="4">
        <v>9</v>
      </c>
      <c r="G18" s="4" t="s">
        <v>4</v>
      </c>
      <c r="H18" s="4">
        <v>15</v>
      </c>
      <c r="I18" s="4">
        <v>22</v>
      </c>
      <c r="J18" s="4">
        <v>31</v>
      </c>
      <c r="K18" s="4">
        <f t="shared" si="0"/>
        <v>68</v>
      </c>
      <c r="L18" s="4">
        <v>100</v>
      </c>
      <c r="M18" s="4">
        <f t="shared" si="1"/>
        <v>68</v>
      </c>
      <c r="N18" s="28" t="s">
        <v>26</v>
      </c>
    </row>
    <row r="19" spans="1:14" ht="15" x14ac:dyDescent="0.25">
      <c r="A19" s="34">
        <v>3</v>
      </c>
      <c r="B19" s="4" t="s">
        <v>82</v>
      </c>
      <c r="C19" s="4" t="s">
        <v>1</v>
      </c>
      <c r="D19" s="40" t="s">
        <v>157</v>
      </c>
      <c r="E19" s="4" t="s">
        <v>10</v>
      </c>
      <c r="F19" s="4">
        <v>9</v>
      </c>
      <c r="G19" s="4" t="s">
        <v>4</v>
      </c>
      <c r="H19" s="4">
        <v>12</v>
      </c>
      <c r="I19" s="4">
        <v>20</v>
      </c>
      <c r="J19" s="4">
        <v>23</v>
      </c>
      <c r="K19" s="4">
        <f t="shared" si="0"/>
        <v>55</v>
      </c>
      <c r="L19" s="4">
        <v>100</v>
      </c>
      <c r="M19" s="4">
        <f t="shared" si="1"/>
        <v>55</v>
      </c>
      <c r="N19" s="28" t="s">
        <v>26</v>
      </c>
    </row>
    <row r="20" spans="1:14" ht="15" x14ac:dyDescent="0.25">
      <c r="A20" s="4">
        <v>4</v>
      </c>
      <c r="B20" s="4" t="s">
        <v>87</v>
      </c>
      <c r="C20" s="4" t="s">
        <v>1</v>
      </c>
      <c r="D20" s="40" t="s">
        <v>157</v>
      </c>
      <c r="E20" s="4" t="s">
        <v>10</v>
      </c>
      <c r="F20" s="4">
        <v>9</v>
      </c>
      <c r="G20" s="4" t="s">
        <v>4</v>
      </c>
      <c r="H20" s="4">
        <v>13</v>
      </c>
      <c r="I20" s="4">
        <v>21</v>
      </c>
      <c r="J20" s="4">
        <v>21</v>
      </c>
      <c r="K20" s="4">
        <f t="shared" si="0"/>
        <v>55</v>
      </c>
      <c r="L20" s="4">
        <v>100</v>
      </c>
      <c r="M20" s="4">
        <f t="shared" si="1"/>
        <v>55</v>
      </c>
      <c r="N20" s="28" t="s">
        <v>26</v>
      </c>
    </row>
    <row r="21" spans="1:14" ht="15" x14ac:dyDescent="0.25">
      <c r="A21" s="34">
        <v>5</v>
      </c>
      <c r="B21" s="4" t="s">
        <v>110</v>
      </c>
      <c r="C21" s="4" t="s">
        <v>1</v>
      </c>
      <c r="D21" s="40" t="s">
        <v>157</v>
      </c>
      <c r="E21" s="4" t="s">
        <v>8</v>
      </c>
      <c r="F21" s="4">
        <v>9</v>
      </c>
      <c r="G21" s="4" t="s">
        <v>4</v>
      </c>
      <c r="H21" s="4">
        <v>12</v>
      </c>
      <c r="I21" s="4">
        <v>19</v>
      </c>
      <c r="J21" s="4">
        <v>24</v>
      </c>
      <c r="K21" s="4">
        <f t="shared" si="0"/>
        <v>55</v>
      </c>
      <c r="L21" s="4">
        <v>100</v>
      </c>
      <c r="M21" s="4">
        <f t="shared" si="1"/>
        <v>55</v>
      </c>
      <c r="N21" s="28" t="s">
        <v>26</v>
      </c>
    </row>
    <row r="22" spans="1:14" ht="15" x14ac:dyDescent="0.25">
      <c r="A22" s="4">
        <v>6</v>
      </c>
      <c r="B22" s="4" t="s">
        <v>112</v>
      </c>
      <c r="C22" s="4" t="s">
        <v>1</v>
      </c>
      <c r="D22" s="40" t="s">
        <v>157</v>
      </c>
      <c r="E22" s="4" t="s">
        <v>10</v>
      </c>
      <c r="F22" s="4">
        <v>9</v>
      </c>
      <c r="G22" s="4" t="s">
        <v>4</v>
      </c>
      <c r="H22" s="4">
        <v>11</v>
      </c>
      <c r="I22" s="4">
        <v>20</v>
      </c>
      <c r="J22" s="4">
        <v>24</v>
      </c>
      <c r="K22" s="4">
        <f t="shared" si="0"/>
        <v>55</v>
      </c>
      <c r="L22" s="4">
        <v>100</v>
      </c>
      <c r="M22" s="4">
        <f t="shared" si="1"/>
        <v>55</v>
      </c>
      <c r="N22" s="28" t="s">
        <v>26</v>
      </c>
    </row>
    <row r="23" spans="1:14" ht="15" x14ac:dyDescent="0.25">
      <c r="A23" s="34">
        <v>7</v>
      </c>
      <c r="B23" s="4" t="s">
        <v>106</v>
      </c>
      <c r="C23" s="4" t="s">
        <v>1</v>
      </c>
      <c r="D23" s="40" t="s">
        <v>157</v>
      </c>
      <c r="E23" s="4" t="s">
        <v>9</v>
      </c>
      <c r="F23" s="4">
        <v>9</v>
      </c>
      <c r="G23" s="4" t="s">
        <v>4</v>
      </c>
      <c r="H23" s="4">
        <v>12</v>
      </c>
      <c r="I23" s="4">
        <v>20</v>
      </c>
      <c r="J23" s="4">
        <v>23</v>
      </c>
      <c r="K23" s="4">
        <f t="shared" si="0"/>
        <v>55</v>
      </c>
      <c r="L23" s="4">
        <v>100</v>
      </c>
      <c r="M23" s="4">
        <f t="shared" si="1"/>
        <v>55</v>
      </c>
      <c r="N23" s="28" t="s">
        <v>26</v>
      </c>
    </row>
    <row r="24" spans="1:14" ht="15" x14ac:dyDescent="0.25">
      <c r="A24" s="4">
        <v>8</v>
      </c>
      <c r="B24" s="4" t="s">
        <v>111</v>
      </c>
      <c r="C24" s="4" t="s">
        <v>1</v>
      </c>
      <c r="D24" s="40" t="s">
        <v>157</v>
      </c>
      <c r="E24" s="4" t="s">
        <v>10</v>
      </c>
      <c r="F24" s="4">
        <v>9</v>
      </c>
      <c r="G24" s="4" t="s">
        <v>4</v>
      </c>
      <c r="H24" s="4">
        <v>10</v>
      </c>
      <c r="I24" s="4">
        <v>21</v>
      </c>
      <c r="J24" s="4">
        <v>22</v>
      </c>
      <c r="K24" s="4">
        <f t="shared" si="0"/>
        <v>53</v>
      </c>
      <c r="L24" s="4">
        <v>100</v>
      </c>
      <c r="M24" s="4">
        <f t="shared" si="1"/>
        <v>53</v>
      </c>
      <c r="N24" s="28" t="s">
        <v>26</v>
      </c>
    </row>
    <row r="25" spans="1:14" ht="15" x14ac:dyDescent="0.25">
      <c r="A25" s="34">
        <v>9</v>
      </c>
      <c r="B25" s="4" t="s">
        <v>92</v>
      </c>
      <c r="C25" s="4" t="s">
        <v>1</v>
      </c>
      <c r="D25" s="40" t="s">
        <v>157</v>
      </c>
      <c r="E25" s="4" t="s">
        <v>11</v>
      </c>
      <c r="F25" s="4">
        <v>9</v>
      </c>
      <c r="G25" s="4" t="s">
        <v>4</v>
      </c>
      <c r="H25" s="4">
        <v>10</v>
      </c>
      <c r="I25" s="4">
        <v>18</v>
      </c>
      <c r="J25" s="4">
        <v>25</v>
      </c>
      <c r="K25" s="4">
        <f t="shared" si="0"/>
        <v>53</v>
      </c>
      <c r="L25" s="4">
        <v>100</v>
      </c>
      <c r="M25" s="4">
        <f t="shared" si="1"/>
        <v>53</v>
      </c>
      <c r="N25" s="28" t="s">
        <v>26</v>
      </c>
    </row>
    <row r="26" spans="1:14" ht="15" x14ac:dyDescent="0.25">
      <c r="A26" s="4">
        <v>10</v>
      </c>
      <c r="B26" s="4" t="s">
        <v>105</v>
      </c>
      <c r="C26" s="4" t="s">
        <v>1</v>
      </c>
      <c r="D26" s="40" t="s">
        <v>157</v>
      </c>
      <c r="E26" s="4" t="s">
        <v>11</v>
      </c>
      <c r="F26" s="4">
        <v>9</v>
      </c>
      <c r="G26" s="4" t="s">
        <v>4</v>
      </c>
      <c r="H26" s="4">
        <v>13</v>
      </c>
      <c r="I26" s="4">
        <v>17</v>
      </c>
      <c r="J26" s="4">
        <v>22</v>
      </c>
      <c r="K26" s="4">
        <f t="shared" si="0"/>
        <v>52</v>
      </c>
      <c r="L26" s="4">
        <v>100</v>
      </c>
      <c r="M26" s="4">
        <f t="shared" si="1"/>
        <v>52</v>
      </c>
      <c r="N26" s="28" t="s">
        <v>26</v>
      </c>
    </row>
    <row r="27" spans="1:14" ht="15" x14ac:dyDescent="0.25">
      <c r="A27" s="34">
        <v>11</v>
      </c>
      <c r="B27" s="4" t="s">
        <v>83</v>
      </c>
      <c r="C27" s="4" t="s">
        <v>1</v>
      </c>
      <c r="D27" s="40" t="s">
        <v>157</v>
      </c>
      <c r="E27" s="4" t="s">
        <v>10</v>
      </c>
      <c r="F27" s="4">
        <v>9</v>
      </c>
      <c r="G27" s="4" t="s">
        <v>4</v>
      </c>
      <c r="H27" s="4">
        <v>9</v>
      </c>
      <c r="I27" s="4">
        <v>23</v>
      </c>
      <c r="J27" s="4">
        <v>18</v>
      </c>
      <c r="K27" s="4">
        <f t="shared" si="0"/>
        <v>50</v>
      </c>
      <c r="L27" s="4">
        <v>100</v>
      </c>
      <c r="M27" s="4">
        <f t="shared" si="1"/>
        <v>50</v>
      </c>
      <c r="N27" s="4" t="s">
        <v>52</v>
      </c>
    </row>
    <row r="28" spans="1:14" ht="15" x14ac:dyDescent="0.25">
      <c r="A28" s="4">
        <v>12</v>
      </c>
      <c r="B28" s="4" t="s">
        <v>88</v>
      </c>
      <c r="C28" s="4" t="s">
        <v>1</v>
      </c>
      <c r="D28" s="40" t="s">
        <v>157</v>
      </c>
      <c r="E28" s="4" t="s">
        <v>10</v>
      </c>
      <c r="F28" s="4">
        <v>9</v>
      </c>
      <c r="G28" s="4" t="s">
        <v>4</v>
      </c>
      <c r="H28" s="4">
        <v>12</v>
      </c>
      <c r="I28" s="4">
        <v>18</v>
      </c>
      <c r="J28" s="4">
        <v>20</v>
      </c>
      <c r="K28" s="4">
        <f t="shared" si="0"/>
        <v>50</v>
      </c>
      <c r="L28" s="4">
        <v>100</v>
      </c>
      <c r="M28" s="4">
        <f t="shared" si="1"/>
        <v>50</v>
      </c>
      <c r="N28" s="4" t="s">
        <v>52</v>
      </c>
    </row>
    <row r="29" spans="1:14" ht="15" x14ac:dyDescent="0.25">
      <c r="A29" s="34">
        <v>13</v>
      </c>
      <c r="B29" s="4" t="s">
        <v>101</v>
      </c>
      <c r="C29" s="4" t="s">
        <v>1</v>
      </c>
      <c r="D29" s="40" t="s">
        <v>157</v>
      </c>
      <c r="E29" s="4" t="s">
        <v>10</v>
      </c>
      <c r="F29" s="4">
        <v>9</v>
      </c>
      <c r="G29" s="4" t="s">
        <v>4</v>
      </c>
      <c r="H29" s="4">
        <v>10</v>
      </c>
      <c r="I29" s="4">
        <v>16</v>
      </c>
      <c r="J29" s="4">
        <v>24</v>
      </c>
      <c r="K29" s="4">
        <f t="shared" si="0"/>
        <v>50</v>
      </c>
      <c r="L29" s="4">
        <v>100</v>
      </c>
      <c r="M29" s="4">
        <f t="shared" si="1"/>
        <v>50</v>
      </c>
      <c r="N29" s="4" t="s">
        <v>52</v>
      </c>
    </row>
    <row r="30" spans="1:14" ht="15" x14ac:dyDescent="0.25">
      <c r="A30" s="4">
        <v>14</v>
      </c>
      <c r="B30" s="4" t="s">
        <v>107</v>
      </c>
      <c r="C30" s="4" t="s">
        <v>1</v>
      </c>
      <c r="D30" s="40" t="s">
        <v>157</v>
      </c>
      <c r="E30" s="4" t="s">
        <v>11</v>
      </c>
      <c r="F30" s="4">
        <v>9</v>
      </c>
      <c r="G30" s="4" t="s">
        <v>4</v>
      </c>
      <c r="H30" s="4">
        <v>11</v>
      </c>
      <c r="I30" s="4">
        <v>19</v>
      </c>
      <c r="J30" s="4">
        <v>20</v>
      </c>
      <c r="K30" s="4">
        <f t="shared" si="0"/>
        <v>50</v>
      </c>
      <c r="L30" s="4">
        <v>100</v>
      </c>
      <c r="M30" s="4">
        <f t="shared" si="1"/>
        <v>50</v>
      </c>
      <c r="N30" s="4" t="s">
        <v>52</v>
      </c>
    </row>
    <row r="31" spans="1:14" ht="15" x14ac:dyDescent="0.25">
      <c r="A31" s="34">
        <v>15</v>
      </c>
      <c r="B31" s="4" t="s">
        <v>85</v>
      </c>
      <c r="C31" s="4" t="s">
        <v>1</v>
      </c>
      <c r="D31" s="40" t="s">
        <v>157</v>
      </c>
      <c r="E31" s="4" t="s">
        <v>10</v>
      </c>
      <c r="F31" s="4">
        <v>9</v>
      </c>
      <c r="G31" s="4" t="s">
        <v>4</v>
      </c>
      <c r="H31" s="4">
        <v>13</v>
      </c>
      <c r="I31" s="4">
        <v>16</v>
      </c>
      <c r="J31" s="4">
        <v>19</v>
      </c>
      <c r="K31" s="4">
        <f t="shared" si="0"/>
        <v>48</v>
      </c>
      <c r="L31" s="4">
        <v>100</v>
      </c>
      <c r="M31" s="4">
        <f t="shared" si="1"/>
        <v>48</v>
      </c>
      <c r="N31" s="4" t="s">
        <v>52</v>
      </c>
    </row>
    <row r="32" spans="1:14" ht="15" x14ac:dyDescent="0.25">
      <c r="A32" s="4">
        <v>16</v>
      </c>
      <c r="B32" s="4" t="s">
        <v>99</v>
      </c>
      <c r="C32" s="4" t="s">
        <v>1</v>
      </c>
      <c r="D32" s="40" t="s">
        <v>157</v>
      </c>
      <c r="E32" s="4" t="s">
        <v>10</v>
      </c>
      <c r="F32" s="4">
        <v>9</v>
      </c>
      <c r="G32" s="4" t="s">
        <v>4</v>
      </c>
      <c r="H32" s="4">
        <v>16</v>
      </c>
      <c r="I32" s="4">
        <v>14</v>
      </c>
      <c r="J32" s="4">
        <v>18</v>
      </c>
      <c r="K32" s="4">
        <f t="shared" si="0"/>
        <v>48</v>
      </c>
      <c r="L32" s="4">
        <v>100</v>
      </c>
      <c r="M32" s="4">
        <f t="shared" si="1"/>
        <v>48</v>
      </c>
      <c r="N32" s="4" t="s">
        <v>52</v>
      </c>
    </row>
    <row r="33" spans="1:14" ht="15" x14ac:dyDescent="0.25">
      <c r="A33" s="34">
        <v>17</v>
      </c>
      <c r="B33" s="4" t="s">
        <v>103</v>
      </c>
      <c r="C33" s="4" t="s">
        <v>1</v>
      </c>
      <c r="D33" s="40" t="s">
        <v>157</v>
      </c>
      <c r="E33" s="4" t="s">
        <v>9</v>
      </c>
      <c r="F33" s="4">
        <v>9</v>
      </c>
      <c r="G33" s="4" t="s">
        <v>4</v>
      </c>
      <c r="H33" s="4">
        <v>14</v>
      </c>
      <c r="I33" s="4">
        <v>18</v>
      </c>
      <c r="J33" s="4">
        <v>15</v>
      </c>
      <c r="K33" s="4">
        <f t="shared" si="0"/>
        <v>47</v>
      </c>
      <c r="L33" s="4">
        <v>100</v>
      </c>
      <c r="M33" s="4">
        <f t="shared" si="1"/>
        <v>47</v>
      </c>
      <c r="N33" s="4" t="s">
        <v>52</v>
      </c>
    </row>
    <row r="34" spans="1:14" ht="15" x14ac:dyDescent="0.25">
      <c r="A34" s="4">
        <v>18</v>
      </c>
      <c r="B34" s="4" t="s">
        <v>89</v>
      </c>
      <c r="C34" s="4" t="s">
        <v>1</v>
      </c>
      <c r="D34" s="40" t="s">
        <v>157</v>
      </c>
      <c r="E34" s="4" t="s">
        <v>10</v>
      </c>
      <c r="F34" s="4">
        <v>9</v>
      </c>
      <c r="G34" s="4" t="s">
        <v>4</v>
      </c>
      <c r="H34" s="4">
        <v>16</v>
      </c>
      <c r="I34" s="4">
        <v>12</v>
      </c>
      <c r="J34" s="4">
        <v>17</v>
      </c>
      <c r="K34" s="4">
        <f t="shared" si="0"/>
        <v>45</v>
      </c>
      <c r="L34" s="4">
        <v>100</v>
      </c>
      <c r="M34" s="4">
        <f t="shared" si="1"/>
        <v>45</v>
      </c>
      <c r="N34" s="4" t="s">
        <v>52</v>
      </c>
    </row>
    <row r="35" spans="1:14" ht="15" x14ac:dyDescent="0.25">
      <c r="A35" s="34">
        <v>19</v>
      </c>
      <c r="B35" s="4" t="s">
        <v>97</v>
      </c>
      <c r="C35" s="4" t="s">
        <v>1</v>
      </c>
      <c r="D35" s="40" t="s">
        <v>157</v>
      </c>
      <c r="E35" s="4" t="s">
        <v>10</v>
      </c>
      <c r="F35" s="4">
        <v>9</v>
      </c>
      <c r="G35" s="4" t="s">
        <v>4</v>
      </c>
      <c r="H35" s="4">
        <v>16</v>
      </c>
      <c r="I35" s="4">
        <v>11</v>
      </c>
      <c r="J35" s="4">
        <v>18</v>
      </c>
      <c r="K35" s="4">
        <f t="shared" si="0"/>
        <v>45</v>
      </c>
      <c r="L35" s="4">
        <v>100</v>
      </c>
      <c r="M35" s="4">
        <f t="shared" si="1"/>
        <v>45</v>
      </c>
      <c r="N35" s="4" t="s">
        <v>52</v>
      </c>
    </row>
    <row r="36" spans="1:14" ht="15" x14ac:dyDescent="0.25">
      <c r="A36" s="4">
        <v>20</v>
      </c>
      <c r="B36" s="4" t="s">
        <v>102</v>
      </c>
      <c r="C36" s="4" t="s">
        <v>1</v>
      </c>
      <c r="D36" s="40" t="s">
        <v>157</v>
      </c>
      <c r="E36" s="4" t="s">
        <v>10</v>
      </c>
      <c r="F36" s="4">
        <v>9</v>
      </c>
      <c r="G36" s="4" t="s">
        <v>4</v>
      </c>
      <c r="H36" s="4">
        <v>15</v>
      </c>
      <c r="I36" s="4">
        <v>11</v>
      </c>
      <c r="J36" s="4">
        <v>19</v>
      </c>
      <c r="K36" s="4">
        <f t="shared" si="0"/>
        <v>45</v>
      </c>
      <c r="L36" s="4">
        <v>100</v>
      </c>
      <c r="M36" s="4">
        <f t="shared" si="1"/>
        <v>45</v>
      </c>
      <c r="N36" s="4" t="s">
        <v>52</v>
      </c>
    </row>
    <row r="37" spans="1:14" ht="15" x14ac:dyDescent="0.25">
      <c r="A37" s="34">
        <v>21</v>
      </c>
      <c r="B37" s="4" t="s">
        <v>94</v>
      </c>
      <c r="C37" s="4" t="s">
        <v>1</v>
      </c>
      <c r="D37" s="40" t="s">
        <v>157</v>
      </c>
      <c r="E37" s="4" t="s">
        <v>10</v>
      </c>
      <c r="F37" s="4">
        <v>9</v>
      </c>
      <c r="G37" s="4" t="s">
        <v>4</v>
      </c>
      <c r="H37" s="4">
        <v>16</v>
      </c>
      <c r="I37" s="4">
        <v>16</v>
      </c>
      <c r="J37" s="4">
        <v>13</v>
      </c>
      <c r="K37" s="4">
        <f t="shared" si="0"/>
        <v>45</v>
      </c>
      <c r="L37" s="4">
        <v>100</v>
      </c>
      <c r="M37" s="4">
        <f t="shared" si="1"/>
        <v>45</v>
      </c>
      <c r="N37" s="4" t="s">
        <v>52</v>
      </c>
    </row>
    <row r="38" spans="1:14" ht="15" x14ac:dyDescent="0.25">
      <c r="A38" s="4">
        <v>22</v>
      </c>
      <c r="B38" s="4" t="s">
        <v>96</v>
      </c>
      <c r="C38" s="4" t="s">
        <v>1</v>
      </c>
      <c r="D38" s="40" t="s">
        <v>157</v>
      </c>
      <c r="E38" s="4" t="s">
        <v>10</v>
      </c>
      <c r="F38" s="4">
        <v>9</v>
      </c>
      <c r="G38" s="4" t="s">
        <v>4</v>
      </c>
      <c r="H38" s="4">
        <v>14</v>
      </c>
      <c r="I38" s="4">
        <v>18</v>
      </c>
      <c r="J38" s="4">
        <v>13</v>
      </c>
      <c r="K38" s="4">
        <f t="shared" si="0"/>
        <v>45</v>
      </c>
      <c r="L38" s="4">
        <v>100</v>
      </c>
      <c r="M38" s="4">
        <f t="shared" si="1"/>
        <v>45</v>
      </c>
      <c r="N38" s="4" t="s">
        <v>52</v>
      </c>
    </row>
    <row r="39" spans="1:14" ht="15" x14ac:dyDescent="0.25">
      <c r="A39" s="34">
        <v>23</v>
      </c>
      <c r="B39" s="4" t="s">
        <v>108</v>
      </c>
      <c r="C39" s="4" t="s">
        <v>1</v>
      </c>
      <c r="D39" s="40" t="s">
        <v>157</v>
      </c>
      <c r="E39" s="4" t="s">
        <v>10</v>
      </c>
      <c r="F39" s="4">
        <v>9</v>
      </c>
      <c r="G39" s="4" t="s">
        <v>4</v>
      </c>
      <c r="H39" s="4">
        <v>14</v>
      </c>
      <c r="I39" s="4">
        <v>15</v>
      </c>
      <c r="J39" s="4">
        <v>16</v>
      </c>
      <c r="K39" s="4">
        <f t="shared" si="0"/>
        <v>45</v>
      </c>
      <c r="L39" s="4">
        <v>100</v>
      </c>
      <c r="M39" s="4">
        <f t="shared" si="1"/>
        <v>45</v>
      </c>
      <c r="N39" s="4" t="s">
        <v>52</v>
      </c>
    </row>
    <row r="40" spans="1:14" ht="15" x14ac:dyDescent="0.25">
      <c r="A40" s="4">
        <v>24</v>
      </c>
      <c r="B40" s="4" t="s">
        <v>91</v>
      </c>
      <c r="C40" s="4" t="s">
        <v>1</v>
      </c>
      <c r="D40" s="40" t="s">
        <v>157</v>
      </c>
      <c r="E40" s="4" t="s">
        <v>8</v>
      </c>
      <c r="F40" s="4">
        <v>9</v>
      </c>
      <c r="G40" s="4" t="s">
        <v>4</v>
      </c>
      <c r="H40" s="4">
        <v>10</v>
      </c>
      <c r="I40" s="4">
        <v>18</v>
      </c>
      <c r="J40" s="4">
        <v>15</v>
      </c>
      <c r="K40" s="4">
        <f t="shared" si="0"/>
        <v>43</v>
      </c>
      <c r="L40" s="4">
        <v>100</v>
      </c>
      <c r="M40" s="4">
        <f t="shared" si="1"/>
        <v>43</v>
      </c>
      <c r="N40" s="4" t="s">
        <v>52</v>
      </c>
    </row>
    <row r="41" spans="1:14" ht="15" x14ac:dyDescent="0.25">
      <c r="A41" s="34">
        <v>25</v>
      </c>
      <c r="B41" s="4" t="s">
        <v>84</v>
      </c>
      <c r="C41" s="4" t="s">
        <v>1</v>
      </c>
      <c r="D41" s="40" t="s">
        <v>157</v>
      </c>
      <c r="E41" s="4" t="s">
        <v>11</v>
      </c>
      <c r="F41" s="4">
        <v>9</v>
      </c>
      <c r="G41" s="4" t="s">
        <v>4</v>
      </c>
      <c r="H41" s="4">
        <v>14</v>
      </c>
      <c r="I41" s="4">
        <v>18</v>
      </c>
      <c r="J41" s="4">
        <v>11</v>
      </c>
      <c r="K41" s="4">
        <f t="shared" si="0"/>
        <v>43</v>
      </c>
      <c r="L41" s="4">
        <v>100</v>
      </c>
      <c r="M41" s="4">
        <f t="shared" si="1"/>
        <v>43</v>
      </c>
      <c r="N41" s="4" t="s">
        <v>52</v>
      </c>
    </row>
    <row r="42" spans="1:14" ht="15" x14ac:dyDescent="0.25">
      <c r="A42" s="4">
        <v>26</v>
      </c>
      <c r="B42" s="4" t="s">
        <v>95</v>
      </c>
      <c r="C42" s="4" t="s">
        <v>1</v>
      </c>
      <c r="D42" s="40" t="s">
        <v>157</v>
      </c>
      <c r="E42" s="4" t="s">
        <v>9</v>
      </c>
      <c r="F42" s="4">
        <v>9</v>
      </c>
      <c r="G42" s="4" t="s">
        <v>4</v>
      </c>
      <c r="H42" s="4">
        <v>12</v>
      </c>
      <c r="I42" s="4">
        <v>16</v>
      </c>
      <c r="J42" s="4">
        <v>15</v>
      </c>
      <c r="K42" s="4">
        <f t="shared" si="0"/>
        <v>43</v>
      </c>
      <c r="L42" s="4">
        <v>100</v>
      </c>
      <c r="M42" s="4">
        <f t="shared" si="1"/>
        <v>43</v>
      </c>
      <c r="N42" s="4" t="s">
        <v>52</v>
      </c>
    </row>
    <row r="43" spans="1:14" ht="15" x14ac:dyDescent="0.25">
      <c r="A43" s="34">
        <v>27</v>
      </c>
      <c r="B43" s="4" t="s">
        <v>93</v>
      </c>
      <c r="C43" s="4" t="s">
        <v>1</v>
      </c>
      <c r="D43" s="40" t="s">
        <v>157</v>
      </c>
      <c r="E43" s="4" t="s">
        <v>10</v>
      </c>
      <c r="F43" s="4">
        <v>9</v>
      </c>
      <c r="G43" s="4" t="s">
        <v>4</v>
      </c>
      <c r="H43" s="4">
        <v>12</v>
      </c>
      <c r="I43" s="4">
        <v>9</v>
      </c>
      <c r="J43" s="4">
        <v>21</v>
      </c>
      <c r="K43" s="4">
        <f t="shared" si="0"/>
        <v>42</v>
      </c>
      <c r="L43" s="4">
        <v>100</v>
      </c>
      <c r="M43" s="4">
        <f t="shared" si="1"/>
        <v>42</v>
      </c>
      <c r="N43" s="4" t="s">
        <v>52</v>
      </c>
    </row>
    <row r="44" spans="1:14" ht="15" x14ac:dyDescent="0.25">
      <c r="A44" s="4">
        <v>28</v>
      </c>
      <c r="B44" s="4" t="s">
        <v>98</v>
      </c>
      <c r="C44" s="4" t="s">
        <v>1</v>
      </c>
      <c r="D44" s="40" t="s">
        <v>157</v>
      </c>
      <c r="E44" s="4" t="s">
        <v>8</v>
      </c>
      <c r="F44" s="4">
        <v>9</v>
      </c>
      <c r="G44" s="4" t="s">
        <v>4</v>
      </c>
      <c r="H44" s="4">
        <v>14</v>
      </c>
      <c r="I44" s="4">
        <v>13</v>
      </c>
      <c r="J44" s="4">
        <v>15</v>
      </c>
      <c r="K44" s="4">
        <f t="shared" si="0"/>
        <v>42</v>
      </c>
      <c r="L44" s="4">
        <v>100</v>
      </c>
      <c r="M44" s="4">
        <f t="shared" si="1"/>
        <v>42</v>
      </c>
      <c r="N44" s="4" t="s">
        <v>52</v>
      </c>
    </row>
    <row r="45" spans="1:14" ht="15" x14ac:dyDescent="0.25">
      <c r="A45" s="34">
        <v>29</v>
      </c>
      <c r="B45" s="4" t="s">
        <v>90</v>
      </c>
      <c r="C45" s="4" t="s">
        <v>1</v>
      </c>
      <c r="D45" s="40" t="s">
        <v>157</v>
      </c>
      <c r="E45" s="4" t="s">
        <v>10</v>
      </c>
      <c r="F45" s="4">
        <v>9</v>
      </c>
      <c r="G45" s="4" t="s">
        <v>4</v>
      </c>
      <c r="H45" s="4">
        <v>13</v>
      </c>
      <c r="I45" s="4">
        <v>16</v>
      </c>
      <c r="J45" s="4">
        <v>11</v>
      </c>
      <c r="K45" s="4">
        <f t="shared" si="0"/>
        <v>40</v>
      </c>
      <c r="L45" s="4">
        <v>100</v>
      </c>
      <c r="M45" s="4">
        <f t="shared" si="1"/>
        <v>40</v>
      </c>
      <c r="N45" s="4" t="s">
        <v>52</v>
      </c>
    </row>
    <row r="46" spans="1:14" ht="15" x14ac:dyDescent="0.25">
      <c r="A46" s="4">
        <v>30</v>
      </c>
      <c r="B46" s="4" t="s">
        <v>100</v>
      </c>
      <c r="C46" s="4" t="s">
        <v>1</v>
      </c>
      <c r="D46" s="40" t="s">
        <v>157</v>
      </c>
      <c r="E46" s="4" t="s">
        <v>9</v>
      </c>
      <c r="F46" s="4">
        <v>9</v>
      </c>
      <c r="G46" s="4" t="s">
        <v>4</v>
      </c>
      <c r="H46" s="4">
        <v>10</v>
      </c>
      <c r="I46" s="4">
        <v>13</v>
      </c>
      <c r="J46" s="4">
        <v>17</v>
      </c>
      <c r="K46" s="4">
        <f t="shared" si="0"/>
        <v>40</v>
      </c>
      <c r="L46" s="4">
        <v>100</v>
      </c>
      <c r="M46" s="4">
        <f t="shared" si="1"/>
        <v>40</v>
      </c>
      <c r="N46" s="4" t="s">
        <v>52</v>
      </c>
    </row>
    <row r="47" spans="1:14" ht="15" x14ac:dyDescent="0.25">
      <c r="A47" s="34">
        <v>31</v>
      </c>
      <c r="B47" s="4" t="s">
        <v>104</v>
      </c>
      <c r="C47" s="4" t="s">
        <v>1</v>
      </c>
      <c r="D47" s="40" t="s">
        <v>157</v>
      </c>
      <c r="E47" s="4" t="s">
        <v>9</v>
      </c>
      <c r="F47" s="4">
        <v>9</v>
      </c>
      <c r="G47" s="4" t="s">
        <v>4</v>
      </c>
      <c r="H47" s="4">
        <v>13</v>
      </c>
      <c r="I47" s="4">
        <v>15</v>
      </c>
      <c r="J47" s="4">
        <v>12</v>
      </c>
      <c r="K47" s="4">
        <f t="shared" si="0"/>
        <v>40</v>
      </c>
      <c r="L47" s="4">
        <v>100</v>
      </c>
      <c r="M47" s="4">
        <f t="shared" si="1"/>
        <v>40</v>
      </c>
      <c r="N47" s="4" t="s">
        <v>52</v>
      </c>
    </row>
    <row r="50" spans="3:19" ht="12.75" x14ac:dyDescent="0.2">
      <c r="C50" s="14"/>
      <c r="D50" s="15" t="s">
        <v>4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20"/>
      <c r="Q50" s="20"/>
      <c r="R50" s="20"/>
      <c r="S50" s="20"/>
    </row>
    <row r="51" spans="3:19" ht="12.75" x14ac:dyDescent="0.2">
      <c r="C51" s="16"/>
      <c r="D51" s="134" t="s">
        <v>33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7"/>
      <c r="Q51" s="7"/>
      <c r="R51" s="7"/>
      <c r="S51" s="7"/>
    </row>
    <row r="52" spans="3:19" ht="12.75" x14ac:dyDescent="0.2">
      <c r="C52" s="21"/>
      <c r="D52" s="134" t="s">
        <v>34</v>
      </c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</row>
    <row r="53" spans="3:19" ht="12.75" x14ac:dyDescent="0.2">
      <c r="C53" s="21"/>
      <c r="D53" s="134" t="s">
        <v>35</v>
      </c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3:19" ht="12.75" x14ac:dyDescent="0.2">
      <c r="C54" s="21"/>
      <c r="D54" s="134" t="s">
        <v>36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</row>
    <row r="55" spans="3:19" ht="12.75" x14ac:dyDescent="0.2">
      <c r="C55" s="21"/>
      <c r="D55" s="134" t="s">
        <v>37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</row>
  </sheetData>
  <sortState ref="A17:O47">
    <sortCondition descending="1" ref="M20"/>
  </sortState>
  <mergeCells count="5">
    <mergeCell ref="D53:S53"/>
    <mergeCell ref="D54:S54"/>
    <mergeCell ref="D55:S55"/>
    <mergeCell ref="D51:O51"/>
    <mergeCell ref="D52:S5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workbookViewId="0">
      <selection activeCell="A23" sqref="A23"/>
    </sheetView>
  </sheetViews>
  <sheetFormatPr defaultRowHeight="12" x14ac:dyDescent="0.2"/>
  <cols>
    <col min="1" max="1" width="5" customWidth="1"/>
    <col min="2" max="2" width="18.83203125" customWidth="1"/>
    <col min="3" max="3" width="16.1640625" customWidth="1"/>
    <col min="4" max="4" width="54.6640625" customWidth="1"/>
    <col min="5" max="5" width="13.5" bestFit="1" customWidth="1"/>
    <col min="6" max="6" width="13.6640625" bestFit="1" customWidth="1"/>
    <col min="7" max="7" width="33" customWidth="1"/>
    <col min="8" max="10" width="13" customWidth="1"/>
    <col min="11" max="11" width="12.5" customWidth="1"/>
    <col min="12" max="12" width="22.1640625" customWidth="1"/>
    <col min="13" max="13" width="20.6640625" customWidth="1"/>
    <col min="14" max="14" width="16.5" customWidth="1"/>
  </cols>
  <sheetData>
    <row r="2" spans="1:14" ht="15" x14ac:dyDescent="0.25">
      <c r="A2" s="12"/>
      <c r="B2" s="1"/>
      <c r="C2" s="3"/>
      <c r="D2" s="3"/>
      <c r="E2" s="3"/>
      <c r="F2" s="3"/>
      <c r="G2" s="3"/>
      <c r="H2" s="3"/>
      <c r="I2" s="3"/>
      <c r="J2" s="3"/>
    </row>
    <row r="3" spans="1:14" ht="14.45" customHeight="1" x14ac:dyDescent="0.2">
      <c r="A3" s="31" t="s">
        <v>162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12.75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4" ht="12.75" x14ac:dyDescent="0.2">
      <c r="A5" s="31" t="s">
        <v>161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ht="12.75" x14ac:dyDescent="0.2">
      <c r="A6" s="31" t="s">
        <v>39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ht="12.75" x14ac:dyDescent="0.2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4" ht="14.45" customHeight="1" x14ac:dyDescent="0.2">
      <c r="A8" s="31" t="s">
        <v>32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4" ht="14.45" customHeight="1" x14ac:dyDescent="0.2">
      <c r="A9" s="33" t="s">
        <v>33</v>
      </c>
      <c r="B9" s="33"/>
      <c r="C9" s="33"/>
      <c r="D9" s="33"/>
      <c r="E9" s="33"/>
      <c r="F9" s="33"/>
      <c r="G9" s="33"/>
      <c r="H9" s="33"/>
      <c r="I9" s="33"/>
      <c r="J9" s="77"/>
      <c r="K9" s="77"/>
      <c r="L9" s="77"/>
      <c r="M9" s="77"/>
    </row>
    <row r="10" spans="1:14" ht="14.45" customHeight="1" x14ac:dyDescent="0.2">
      <c r="A10" s="33" t="s">
        <v>34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ht="14.45" customHeight="1" x14ac:dyDescent="0.2">
      <c r="A11" s="33" t="s">
        <v>35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4" ht="14.45" customHeight="1" x14ac:dyDescent="0.2">
      <c r="A12" s="33" t="s">
        <v>36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4" ht="14.45" customHeight="1" x14ac:dyDescent="0.2">
      <c r="A13" s="33" t="s">
        <v>37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4" ht="15" x14ac:dyDescent="0.25">
      <c r="A14" s="1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.75" thickBot="1" x14ac:dyDescent="0.3">
      <c r="A15" s="1"/>
      <c r="B15" s="1"/>
      <c r="C15" s="3"/>
      <c r="D15" s="3"/>
      <c r="E15" s="3"/>
      <c r="F15" s="3"/>
      <c r="G15" s="3"/>
      <c r="H15" s="3"/>
      <c r="I15" s="3"/>
      <c r="J15" s="3"/>
      <c r="K15" s="10"/>
    </row>
    <row r="16" spans="1:14" ht="51.75" thickBot="1" x14ac:dyDescent="0.25">
      <c r="A16" s="41" t="s">
        <v>38</v>
      </c>
      <c r="B16" s="42" t="s">
        <v>24</v>
      </c>
      <c r="C16" s="35" t="s">
        <v>3</v>
      </c>
      <c r="D16" s="35" t="s">
        <v>25</v>
      </c>
      <c r="E16" s="43" t="s">
        <v>41</v>
      </c>
      <c r="F16" s="43" t="s">
        <v>42</v>
      </c>
      <c r="G16" s="35" t="s">
        <v>0</v>
      </c>
      <c r="H16" s="39" t="s">
        <v>43</v>
      </c>
      <c r="I16" s="35" t="s">
        <v>44</v>
      </c>
      <c r="J16" s="35" t="s">
        <v>45</v>
      </c>
      <c r="K16" s="35" t="s">
        <v>46</v>
      </c>
      <c r="L16" s="35" t="s">
        <v>47</v>
      </c>
      <c r="M16" s="35" t="s">
        <v>2</v>
      </c>
      <c r="N16" s="41" t="s">
        <v>48</v>
      </c>
    </row>
    <row r="17" spans="1:19" s="23" customFormat="1" ht="15.75" x14ac:dyDescent="0.25">
      <c r="A17" s="78">
        <v>1</v>
      </c>
      <c r="B17" s="78" t="s">
        <v>113</v>
      </c>
      <c r="C17" s="113" t="s">
        <v>1</v>
      </c>
      <c r="D17" s="40" t="s">
        <v>157</v>
      </c>
      <c r="E17" s="34" t="s">
        <v>7</v>
      </c>
      <c r="F17" s="36">
        <v>10</v>
      </c>
      <c r="G17" s="40" t="s">
        <v>4</v>
      </c>
      <c r="H17" s="114">
        <v>18</v>
      </c>
      <c r="I17" s="114">
        <v>32</v>
      </c>
      <c r="J17" s="114">
        <v>35</v>
      </c>
      <c r="K17" s="34">
        <v>85</v>
      </c>
      <c r="L17" s="34">
        <v>100</v>
      </c>
      <c r="M17" s="78">
        <f>K17</f>
        <v>85</v>
      </c>
      <c r="N17" s="38" t="s">
        <v>26</v>
      </c>
    </row>
    <row r="18" spans="1:19" s="23" customFormat="1" ht="15.75" x14ac:dyDescent="0.25">
      <c r="A18" s="22">
        <v>2</v>
      </c>
      <c r="B18" s="22" t="s">
        <v>116</v>
      </c>
      <c r="C18" s="4" t="s">
        <v>1</v>
      </c>
      <c r="D18" s="5" t="s">
        <v>157</v>
      </c>
      <c r="E18" s="4" t="s">
        <v>7</v>
      </c>
      <c r="F18" s="26">
        <v>10</v>
      </c>
      <c r="G18" s="5" t="s">
        <v>4</v>
      </c>
      <c r="H18" s="27">
        <v>17</v>
      </c>
      <c r="I18" s="27">
        <v>33</v>
      </c>
      <c r="J18" s="27">
        <v>32</v>
      </c>
      <c r="K18" s="4">
        <v>82</v>
      </c>
      <c r="L18" s="4">
        <v>100</v>
      </c>
      <c r="M18" s="22">
        <f t="shared" ref="M18:M21" si="0">K18</f>
        <v>82</v>
      </c>
      <c r="N18" s="28" t="s">
        <v>26</v>
      </c>
    </row>
    <row r="19" spans="1:19" s="23" customFormat="1" ht="15.75" x14ac:dyDescent="0.25">
      <c r="A19" s="22">
        <v>3</v>
      </c>
      <c r="B19" s="22" t="s">
        <v>114</v>
      </c>
      <c r="C19" s="4" t="s">
        <v>1</v>
      </c>
      <c r="D19" s="5" t="s">
        <v>157</v>
      </c>
      <c r="E19" s="4" t="s">
        <v>6</v>
      </c>
      <c r="F19" s="26">
        <v>10</v>
      </c>
      <c r="G19" s="5" t="s">
        <v>4</v>
      </c>
      <c r="H19" s="27">
        <v>18</v>
      </c>
      <c r="I19" s="27">
        <v>31</v>
      </c>
      <c r="J19" s="27">
        <v>31</v>
      </c>
      <c r="K19" s="4">
        <v>80</v>
      </c>
      <c r="L19" s="4">
        <v>100</v>
      </c>
      <c r="M19" s="22">
        <f t="shared" si="0"/>
        <v>80</v>
      </c>
      <c r="N19" s="28" t="s">
        <v>26</v>
      </c>
    </row>
    <row r="20" spans="1:19" s="23" customFormat="1" ht="15.75" x14ac:dyDescent="0.25">
      <c r="A20" s="22">
        <v>4</v>
      </c>
      <c r="B20" s="22" t="s">
        <v>115</v>
      </c>
      <c r="C20" s="4" t="s">
        <v>1</v>
      </c>
      <c r="D20" s="5" t="s">
        <v>157</v>
      </c>
      <c r="E20" s="4" t="s">
        <v>6</v>
      </c>
      <c r="F20" s="26">
        <v>10</v>
      </c>
      <c r="G20" s="5" t="s">
        <v>4</v>
      </c>
      <c r="H20" s="27">
        <v>15</v>
      </c>
      <c r="I20" s="27">
        <v>29</v>
      </c>
      <c r="J20" s="27">
        <v>21</v>
      </c>
      <c r="K20" s="4">
        <v>65</v>
      </c>
      <c r="L20" s="4">
        <v>100</v>
      </c>
      <c r="M20" s="22">
        <f t="shared" si="0"/>
        <v>65</v>
      </c>
      <c r="N20" s="4" t="s">
        <v>52</v>
      </c>
    </row>
    <row r="21" spans="1:19" ht="15.75" x14ac:dyDescent="0.25">
      <c r="A21" s="22">
        <v>5</v>
      </c>
      <c r="B21" s="22" t="s">
        <v>117</v>
      </c>
      <c r="C21" s="4" t="s">
        <v>1</v>
      </c>
      <c r="D21" s="5" t="s">
        <v>157</v>
      </c>
      <c r="E21" s="4" t="s">
        <v>6</v>
      </c>
      <c r="F21" s="26">
        <v>10</v>
      </c>
      <c r="G21" s="5" t="s">
        <v>4</v>
      </c>
      <c r="H21" s="27">
        <v>16</v>
      </c>
      <c r="I21" s="27">
        <v>23</v>
      </c>
      <c r="J21" s="27">
        <v>21</v>
      </c>
      <c r="K21" s="4">
        <v>60</v>
      </c>
      <c r="L21" s="4">
        <v>100</v>
      </c>
      <c r="M21" s="22">
        <f t="shared" si="0"/>
        <v>60</v>
      </c>
      <c r="N21" s="4" t="s">
        <v>52</v>
      </c>
    </row>
    <row r="23" spans="1:19" ht="12.75" x14ac:dyDescent="0.2">
      <c r="C23" s="14"/>
      <c r="D23" s="15" t="s">
        <v>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20"/>
      <c r="Q23" s="20"/>
      <c r="R23" s="20"/>
      <c r="S23" s="20"/>
    </row>
    <row r="24" spans="1:19" ht="12.75" x14ac:dyDescent="0.2">
      <c r="C24" s="16"/>
      <c r="D24" s="134" t="s">
        <v>33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7"/>
      <c r="Q24" s="7"/>
      <c r="R24" s="7"/>
      <c r="S24" s="7"/>
    </row>
    <row r="25" spans="1:19" ht="12.75" x14ac:dyDescent="0.2">
      <c r="C25" s="21"/>
      <c r="D25" s="134" t="s">
        <v>34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</row>
    <row r="26" spans="1:19" ht="12.75" x14ac:dyDescent="0.2">
      <c r="C26" s="21"/>
      <c r="D26" s="134" t="s">
        <v>35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</row>
    <row r="27" spans="1:19" ht="12.75" x14ac:dyDescent="0.2">
      <c r="C27" s="21"/>
      <c r="D27" s="134" t="s">
        <v>36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</row>
    <row r="28" spans="1:19" ht="12.75" x14ac:dyDescent="0.2">
      <c r="C28" s="21"/>
      <c r="D28" s="134" t="s">
        <v>37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</row>
  </sheetData>
  <sortState ref="A18:O21">
    <sortCondition descending="1" ref="K18:K21"/>
  </sortState>
  <mergeCells count="5">
    <mergeCell ref="D24:O24"/>
    <mergeCell ref="D25:S25"/>
    <mergeCell ref="D26:S26"/>
    <mergeCell ref="D27:S27"/>
    <mergeCell ref="D28:S2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G16" sqref="G16"/>
    </sheetView>
  </sheetViews>
  <sheetFormatPr defaultColWidth="9.1640625" defaultRowHeight="15.75" x14ac:dyDescent="0.25"/>
  <cols>
    <col min="1" max="1" width="4.83203125" style="122" customWidth="1"/>
    <col min="2" max="2" width="16.33203125" style="122" customWidth="1"/>
    <col min="3" max="3" width="20.1640625" style="123" customWidth="1"/>
    <col min="4" max="4" width="59.5" style="123" customWidth="1"/>
    <col min="5" max="5" width="13.5" style="123" bestFit="1" customWidth="1"/>
    <col min="6" max="6" width="13.6640625" style="123" bestFit="1" customWidth="1"/>
    <col min="7" max="7" width="35" style="123" bestFit="1" customWidth="1"/>
    <col min="8" max="10" width="13" style="123" bestFit="1" customWidth="1"/>
    <col min="11" max="11" width="12.33203125" style="23" bestFit="1" customWidth="1"/>
    <col min="12" max="12" width="22.83203125" style="23" bestFit="1" customWidth="1"/>
    <col min="13" max="13" width="19.6640625" style="23" bestFit="1" customWidth="1"/>
    <col min="14" max="14" width="17.5" style="23" customWidth="1"/>
    <col min="15" max="15" width="9.1640625" style="23"/>
    <col min="16" max="16" width="50.83203125" style="23" customWidth="1"/>
    <col min="17" max="16384" width="9.1640625" style="23"/>
  </cols>
  <sheetData>
    <row r="1" spans="1:14" x14ac:dyDescent="0.25">
      <c r="A1" s="121"/>
    </row>
    <row r="2" spans="1:14" x14ac:dyDescent="0.25">
      <c r="A2" s="121"/>
      <c r="B2" s="136" t="s">
        <v>168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x14ac:dyDescent="0.25">
      <c r="A4" s="46" t="s">
        <v>169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153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ht="14.45" customHeight="1" x14ac:dyDescent="0.25">
      <c r="A6" s="48" t="s">
        <v>154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4" ht="14.45" customHeight="1" x14ac:dyDescent="0.25">
      <c r="A7" s="46" t="s">
        <v>155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4" ht="14.45" customHeight="1" x14ac:dyDescent="0.25">
      <c r="A8" s="49" t="s">
        <v>33</v>
      </c>
      <c r="B8" s="49"/>
      <c r="C8" s="49"/>
      <c r="D8" s="49"/>
      <c r="E8" s="49"/>
      <c r="F8" s="49"/>
      <c r="G8" s="49"/>
      <c r="H8" s="49"/>
      <c r="I8" s="49"/>
      <c r="J8" s="50"/>
      <c r="K8" s="50"/>
      <c r="L8" s="50"/>
      <c r="M8" s="50"/>
    </row>
    <row r="9" spans="1:14" ht="14.45" customHeight="1" x14ac:dyDescent="0.25">
      <c r="A9" s="49" t="s">
        <v>34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4" ht="14.45" customHeight="1" x14ac:dyDescent="0.25">
      <c r="A10" s="49" t="s">
        <v>35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4" ht="14.45" customHeight="1" x14ac:dyDescent="0.25">
      <c r="A11" s="49" t="s">
        <v>36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4" ht="14.45" customHeight="1" x14ac:dyDescent="0.25">
      <c r="A12" s="49" t="s">
        <v>37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4" x14ac:dyDescent="0.25">
      <c r="B13" s="126"/>
      <c r="C13" s="127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</row>
    <row r="15" spans="1:14" ht="16.5" thickBot="1" x14ac:dyDescent="0.3">
      <c r="K15" s="51"/>
    </row>
    <row r="16" spans="1:14" ht="63.75" thickBot="1" x14ac:dyDescent="0.3">
      <c r="A16" s="128" t="s">
        <v>38</v>
      </c>
      <c r="B16" s="129" t="s">
        <v>24</v>
      </c>
      <c r="C16" s="130" t="s">
        <v>3</v>
      </c>
      <c r="D16" s="130" t="s">
        <v>25</v>
      </c>
      <c r="E16" s="131" t="s">
        <v>41</v>
      </c>
      <c r="F16" s="131" t="s">
        <v>42</v>
      </c>
      <c r="G16" s="130" t="s">
        <v>0</v>
      </c>
      <c r="H16" s="132" t="s">
        <v>43</v>
      </c>
      <c r="I16" s="130" t="s">
        <v>44</v>
      </c>
      <c r="J16" s="130" t="s">
        <v>45</v>
      </c>
      <c r="K16" s="130" t="s">
        <v>46</v>
      </c>
      <c r="L16" s="130" t="s">
        <v>47</v>
      </c>
      <c r="M16" s="130" t="s">
        <v>2</v>
      </c>
      <c r="N16" s="128" t="s">
        <v>48</v>
      </c>
    </row>
    <row r="17" spans="1:19" ht="18.600000000000001" customHeight="1" x14ac:dyDescent="0.25">
      <c r="A17" s="115">
        <v>1</v>
      </c>
      <c r="B17" s="115" t="s">
        <v>30</v>
      </c>
      <c r="C17" s="36" t="s">
        <v>1</v>
      </c>
      <c r="D17" s="116" t="s">
        <v>31</v>
      </c>
      <c r="E17" s="36" t="s">
        <v>12</v>
      </c>
      <c r="F17" s="117">
        <v>11</v>
      </c>
      <c r="G17" s="65" t="s">
        <v>4</v>
      </c>
      <c r="H17" s="36">
        <v>17</v>
      </c>
      <c r="I17" s="36">
        <v>33</v>
      </c>
      <c r="J17" s="36">
        <v>31</v>
      </c>
      <c r="K17" s="36">
        <f t="shared" ref="K17" si="0">H17+I17+J17</f>
        <v>81</v>
      </c>
      <c r="L17" s="66">
        <v>100</v>
      </c>
      <c r="M17" s="36">
        <f t="shared" ref="M17" si="1">K17</f>
        <v>81</v>
      </c>
      <c r="N17" s="65" t="s">
        <v>51</v>
      </c>
    </row>
    <row r="18" spans="1:19" ht="15.6" customHeight="1" x14ac:dyDescent="0.25">
      <c r="A18" s="118">
        <v>2</v>
      </c>
      <c r="B18" s="118" t="s">
        <v>28</v>
      </c>
      <c r="C18" s="26" t="s">
        <v>1</v>
      </c>
      <c r="D18" s="119" t="s">
        <v>31</v>
      </c>
      <c r="E18" s="26" t="s">
        <v>12</v>
      </c>
      <c r="F18" s="120">
        <v>11</v>
      </c>
      <c r="G18" s="44" t="s">
        <v>4</v>
      </c>
      <c r="H18" s="26">
        <v>18</v>
      </c>
      <c r="I18" s="26">
        <v>34</v>
      </c>
      <c r="J18" s="26">
        <v>32</v>
      </c>
      <c r="K18" s="26">
        <f>H18+I18+J18</f>
        <v>84</v>
      </c>
      <c r="L18" s="45">
        <v>100</v>
      </c>
      <c r="M18" s="26">
        <f>K18</f>
        <v>84</v>
      </c>
      <c r="N18" s="44" t="s">
        <v>51</v>
      </c>
    </row>
    <row r="19" spans="1:19" ht="15.6" customHeight="1" x14ac:dyDescent="0.25">
      <c r="A19" s="118">
        <v>3</v>
      </c>
      <c r="B19" s="118" t="s">
        <v>27</v>
      </c>
      <c r="C19" s="26" t="s">
        <v>1</v>
      </c>
      <c r="D19" s="119" t="s">
        <v>31</v>
      </c>
      <c r="E19" s="26" t="s">
        <v>14</v>
      </c>
      <c r="F19" s="120">
        <v>11</v>
      </c>
      <c r="G19" s="44" t="s">
        <v>4</v>
      </c>
      <c r="H19" s="26">
        <v>16</v>
      </c>
      <c r="I19" s="26">
        <v>32</v>
      </c>
      <c r="J19" s="26">
        <v>30</v>
      </c>
      <c r="K19" s="26">
        <f t="shared" ref="K19:K20" si="2">H19+I19+J19</f>
        <v>78</v>
      </c>
      <c r="L19" s="45">
        <v>100</v>
      </c>
      <c r="M19" s="26">
        <f t="shared" ref="M19:M20" si="3">K19</f>
        <v>78</v>
      </c>
      <c r="N19" s="44" t="s">
        <v>26</v>
      </c>
    </row>
    <row r="20" spans="1:19" ht="15.6" customHeight="1" x14ac:dyDescent="0.25">
      <c r="A20" s="118">
        <v>4</v>
      </c>
      <c r="B20" s="118" t="s">
        <v>29</v>
      </c>
      <c r="C20" s="26" t="s">
        <v>1</v>
      </c>
      <c r="D20" s="119" t="s">
        <v>31</v>
      </c>
      <c r="E20" s="26" t="s">
        <v>12</v>
      </c>
      <c r="F20" s="120">
        <v>11</v>
      </c>
      <c r="G20" s="44" t="s">
        <v>4</v>
      </c>
      <c r="H20" s="26">
        <v>14</v>
      </c>
      <c r="I20" s="26">
        <v>28</v>
      </c>
      <c r="J20" s="26">
        <v>29</v>
      </c>
      <c r="K20" s="26">
        <f t="shared" si="2"/>
        <v>71</v>
      </c>
      <c r="L20" s="45">
        <v>100</v>
      </c>
      <c r="M20" s="26">
        <f t="shared" si="3"/>
        <v>71</v>
      </c>
      <c r="N20" s="44" t="s">
        <v>52</v>
      </c>
    </row>
    <row r="22" spans="1:19" x14ac:dyDescent="0.25">
      <c r="C22" s="56"/>
      <c r="D22" s="57" t="s">
        <v>4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  <c r="Q22" s="58"/>
      <c r="R22" s="58"/>
      <c r="S22" s="58"/>
    </row>
    <row r="23" spans="1:19" x14ac:dyDescent="0.25">
      <c r="C23" s="23"/>
      <c r="D23" s="133" t="s">
        <v>33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60"/>
      <c r="Q23" s="60"/>
      <c r="R23" s="60"/>
      <c r="S23" s="60"/>
    </row>
    <row r="24" spans="1:19" x14ac:dyDescent="0.25">
      <c r="C24" s="57"/>
      <c r="D24" s="133" t="s">
        <v>34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</row>
    <row r="25" spans="1:19" x14ac:dyDescent="0.25">
      <c r="C25" s="57"/>
      <c r="D25" s="133" t="s">
        <v>35</v>
      </c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</row>
    <row r="26" spans="1:19" x14ac:dyDescent="0.25">
      <c r="C26" s="57"/>
      <c r="D26" s="133" t="s">
        <v>36</v>
      </c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</row>
    <row r="27" spans="1:19" x14ac:dyDescent="0.25">
      <c r="C27" s="57"/>
      <c r="D27" s="133" t="s">
        <v>37</v>
      </c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</row>
  </sheetData>
  <sortState ref="A19:S22">
    <sortCondition descending="1" ref="J19:J22"/>
  </sortState>
  <mergeCells count="6">
    <mergeCell ref="B2:N2"/>
    <mergeCell ref="D27:S27"/>
    <mergeCell ref="D23:O23"/>
    <mergeCell ref="D24:S24"/>
    <mergeCell ref="D25:S25"/>
    <mergeCell ref="D26:S2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классы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cp:lastPrinted>2017-09-14T09:57:52Z</cp:lastPrinted>
  <dcterms:created xsi:type="dcterms:W3CDTF">2017-09-13T08:29:19Z</dcterms:created>
  <dcterms:modified xsi:type="dcterms:W3CDTF">2024-11-16T20:58:39Z</dcterms:modified>
</cp:coreProperties>
</file>