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dent\Downloads\"/>
    </mc:Choice>
  </mc:AlternateContent>
  <bookViews>
    <workbookView xWindow="0" yWindow="0" windowWidth="17610" windowHeight="11655"/>
  </bookViews>
  <sheets>
    <sheet name=" 5 класс" sheetId="1" r:id="rId1"/>
    <sheet name="6 класс" sheetId="2" r:id="rId2"/>
    <sheet name=" 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9" i="7" l="1"/>
  <c r="K38" i="7"/>
  <c r="K37" i="7"/>
  <c r="K36" i="7"/>
  <c r="K35" i="7"/>
  <c r="K34" i="7"/>
  <c r="K33" i="7"/>
  <c r="K31" i="7"/>
  <c r="K30" i="7"/>
  <c r="K29" i="7"/>
  <c r="K28" i="7"/>
  <c r="K27" i="7"/>
  <c r="K25" i="7"/>
  <c r="K24" i="7"/>
  <c r="K23" i="7"/>
  <c r="K22" i="7"/>
  <c r="K21" i="7"/>
  <c r="M42" i="1" l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A18" i="2" l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</calcChain>
</file>

<file path=xl/sharedStrings.xml><?xml version="1.0" encoding="utf-8"?>
<sst xmlns="http://schemas.openxmlformats.org/spreadsheetml/2006/main" count="958" uniqueCount="290">
  <si>
    <t>№</t>
  </si>
  <si>
    <t>Шифр</t>
  </si>
  <si>
    <t>Ф.И.О. участника (полностью)</t>
  </si>
  <si>
    <t>Наименование ОО (сокращенное наименование по Уставу)</t>
  </si>
  <si>
    <t>Ф.И.О. наставника (полностью)</t>
  </si>
  <si>
    <t>Класс</t>
  </si>
  <si>
    <t xml:space="preserve">Председатель жюри: </t>
  </si>
  <si>
    <t>____________________</t>
  </si>
  <si>
    <t>Члены жюри:</t>
  </si>
  <si>
    <t>Результат (победитель/призер/                                  участник)</t>
  </si>
  <si>
    <t>Город</t>
  </si>
  <si>
    <t>г. Чебоксары</t>
  </si>
  <si>
    <t>Итого баллов</t>
  </si>
  <si>
    <t>Эффект. участия                          (%)</t>
  </si>
  <si>
    <t>Максим. балл</t>
  </si>
  <si>
    <t>Холопова О.Г.</t>
  </si>
  <si>
    <t>Дмитриева В.Л.</t>
  </si>
  <si>
    <t>Павлова Л.Н.</t>
  </si>
  <si>
    <t>Председатель жюри: Холопова О.Г., учитель английского языка, руководитель ШМО учителей иностранного языка</t>
  </si>
  <si>
    <t>_________________</t>
  </si>
  <si>
    <t>Задание 4 Письмо</t>
  </si>
  <si>
    <t>Задание 1 Аудирование</t>
  </si>
  <si>
    <t>Задание 2 Чтение</t>
  </si>
  <si>
    <t>Задание 3 Лексико-грамматика</t>
  </si>
  <si>
    <t>Дмитриева Валентина Львовна</t>
  </si>
  <si>
    <t>победитель</t>
  </si>
  <si>
    <t>призер</t>
  </si>
  <si>
    <t>Малова Анжелика Владимировна</t>
  </si>
  <si>
    <t>Шабашов Михаил Александрович</t>
  </si>
  <si>
    <t>Гаврилова Мария Гавриловна</t>
  </si>
  <si>
    <t>Лизакова София Николаевна</t>
  </si>
  <si>
    <t>Данилова Дарья Александровна</t>
  </si>
  <si>
    <t>Давыдов Андрей Сергеевич</t>
  </si>
  <si>
    <t>Егорова Анастасия Максимовна</t>
  </si>
  <si>
    <t>Петрова Дарья Константиновна</t>
  </si>
  <si>
    <t>Максимова Диана Сергеевна</t>
  </si>
  <si>
    <t>участник</t>
  </si>
  <si>
    <t>Коробчинский Илья Максимович</t>
  </si>
  <si>
    <t>Баринова Кира Анатольевна</t>
  </si>
  <si>
    <t>Питеркина Анна Владимировна</t>
  </si>
  <si>
    <t>Селендеева Екатерина Эдуардовна</t>
  </si>
  <si>
    <t>Малясова Мария Михайловна</t>
  </si>
  <si>
    <t>Антонова Анастасия Евгеньевна</t>
  </si>
  <si>
    <t>Тимофеев Тимофей Валерьевич</t>
  </si>
  <si>
    <t>Малова А. В.,учитель английского языка</t>
  </si>
  <si>
    <t>Шабашов М. А., учитель английского языка</t>
  </si>
  <si>
    <t>Дмитриева В.Л., учитель английского языка</t>
  </si>
  <si>
    <t>Павлова Л.Н., учитель английского языка</t>
  </si>
  <si>
    <t>Малова А. В..</t>
  </si>
  <si>
    <t>Шабашов М. А.</t>
  </si>
  <si>
    <t>R</t>
  </si>
  <si>
    <t>W</t>
  </si>
  <si>
    <t>Результат</t>
  </si>
  <si>
    <t>г.Чебоксары</t>
  </si>
  <si>
    <t>5Д</t>
  </si>
  <si>
    <t>Холопова Ольга Геннадьевна</t>
  </si>
  <si>
    <t>5А</t>
  </si>
  <si>
    <t>5Б</t>
  </si>
  <si>
    <t>5Ж</t>
  </si>
  <si>
    <t>5Е</t>
  </si>
  <si>
    <t>5В</t>
  </si>
  <si>
    <t>5Г</t>
  </si>
  <si>
    <t>ИТОГО БАЛЛОВ</t>
  </si>
  <si>
    <t>МАКСИМАЛЬНЫЙ БАЛЛ</t>
  </si>
  <si>
    <t>Эффективность участия (%)</t>
  </si>
  <si>
    <t>АЯ-7-16</t>
  </si>
  <si>
    <t>АЯ-7-05</t>
  </si>
  <si>
    <t>АЯ-7-06</t>
  </si>
  <si>
    <t>АЯ-7-07</t>
  </si>
  <si>
    <t>АЯ-7-01</t>
  </si>
  <si>
    <t>АЯ-7-04</t>
  </si>
  <si>
    <t>АЯ-7-14</t>
  </si>
  <si>
    <t>АЯ-7-20</t>
  </si>
  <si>
    <t>Павлова Лилия Николаевна</t>
  </si>
  <si>
    <t>АЯ-7-11</t>
  </si>
  <si>
    <t>Рыбалко Ирина Павловна</t>
  </si>
  <si>
    <t>АЯ-7-12</t>
  </si>
  <si>
    <t>АЯ-7-09</t>
  </si>
  <si>
    <t>АЯ-7-08</t>
  </si>
  <si>
    <t>АЯ-7-10</t>
  </si>
  <si>
    <t>АЯ-7-13</t>
  </si>
  <si>
    <t>АЯ-7-15</t>
  </si>
  <si>
    <t>АЯ-7-02</t>
  </si>
  <si>
    <t>АЯ-7-17</t>
  </si>
  <si>
    <t>АЯ-7-19</t>
  </si>
  <si>
    <t>АЯ-7-22</t>
  </si>
  <si>
    <t>АЯ-7-18</t>
  </si>
  <si>
    <t>АЯ-7-21</t>
  </si>
  <si>
    <t>АЯ-7-03</t>
  </si>
  <si>
    <t>Бамбина Т В.., учитель английского языка</t>
  </si>
  <si>
    <t>Тихонова Е. А.,учитель английского языка</t>
  </si>
  <si>
    <t>А</t>
  </si>
  <si>
    <t>В</t>
  </si>
  <si>
    <t>C</t>
  </si>
  <si>
    <t>D</t>
  </si>
  <si>
    <t>процент</t>
  </si>
  <si>
    <t>макс. балл</t>
  </si>
  <si>
    <t>результат</t>
  </si>
  <si>
    <t>8Б</t>
  </si>
  <si>
    <t>8Е</t>
  </si>
  <si>
    <t>Бамбина Татьяна Владимировна</t>
  </si>
  <si>
    <t>8В</t>
  </si>
  <si>
    <t>8Г</t>
  </si>
  <si>
    <t>Тихонова Елена Аркадьевна</t>
  </si>
  <si>
    <t>8Д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</si>
  <si>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 xml:space="preserve"> английскому языку</t>
    </r>
    <r>
      <rPr>
        <b/>
        <sz val="11"/>
        <rFont val="Arial"/>
        <family val="2"/>
        <charset val="204"/>
      </rPr>
      <t xml:space="preserve"> в 2023-2024 уч.г., 10</t>
    </r>
    <r>
      <rPr>
        <b/>
        <i/>
        <sz val="11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</si>
  <si>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t>макс. Балл</t>
  </si>
  <si>
    <t>результ.</t>
  </si>
  <si>
    <t>10А</t>
  </si>
  <si>
    <t>Призер</t>
  </si>
  <si>
    <t>10Б</t>
  </si>
  <si>
    <t>10В</t>
  </si>
  <si>
    <t>Участник</t>
  </si>
  <si>
    <t>Рыбалко И.П., учитель английского языка</t>
  </si>
  <si>
    <t>11А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</si>
  <si>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 xml:space="preserve"> английскому языку</t>
    </r>
    <r>
      <rPr>
        <b/>
        <sz val="11"/>
        <rFont val="Arial"/>
        <family val="2"/>
        <charset val="204"/>
      </rPr>
      <t xml:space="preserve"> в 2024-2025 уч.г., 5 класс</t>
    </r>
  </si>
  <si>
    <t>АЯ-5-23</t>
  </si>
  <si>
    <t>Абрамова Ольга Николаевна</t>
  </si>
  <si>
    <t>АЯ-5-05</t>
  </si>
  <si>
    <t>АЯ-5-03</t>
  </si>
  <si>
    <t>АЯ-5-22</t>
  </si>
  <si>
    <t>АЯ-5-20</t>
  </si>
  <si>
    <t>АЯ-5-10</t>
  </si>
  <si>
    <t>АЯ-5-26</t>
  </si>
  <si>
    <t>АЯ-5-13</t>
  </si>
  <si>
    <t>АЯ-5-27</t>
  </si>
  <si>
    <t>АЯ-5-16</t>
  </si>
  <si>
    <t>АЯ-5-07</t>
  </si>
  <si>
    <t>АЯ-5-12</t>
  </si>
  <si>
    <t>АЯ-5-24</t>
  </si>
  <si>
    <t>АЯ-5-25</t>
  </si>
  <si>
    <t>АЯ-5-15</t>
  </si>
  <si>
    <t>АЯ-5-01</t>
  </si>
  <si>
    <t>АЯ-5-11</t>
  </si>
  <si>
    <t>АЯ-5-14</t>
  </si>
  <si>
    <t>АЯ-5-17</t>
  </si>
  <si>
    <t>АЯ-5-18</t>
  </si>
  <si>
    <t>АЯ-5-06</t>
  </si>
  <si>
    <t>АЯ-5-02</t>
  </si>
  <si>
    <t>АЯ-5-04</t>
  </si>
  <si>
    <t>АЯ-5-08</t>
  </si>
  <si>
    <t>АЯ-5-09</t>
  </si>
  <si>
    <t>АЯ-5-21</t>
  </si>
  <si>
    <t>АЯ-5-19</t>
  </si>
  <si>
    <t>Дата проведения: 14.10.2024 г.</t>
  </si>
  <si>
    <t>Место проведения:  МАОУ "СОШ №61 С.В. Капранова" г. Чебоксары</t>
  </si>
  <si>
    <t>МАОУ "СОШ №61 им.С.В. Капранова"г.Чебоксары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</si>
  <si>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 xml:space="preserve"> английскому языку</t>
    </r>
    <r>
      <rPr>
        <b/>
        <sz val="11"/>
        <rFont val="Arial"/>
        <family val="2"/>
        <charset val="204"/>
      </rPr>
      <t xml:space="preserve"> в 2024-2025 уч.г., 6</t>
    </r>
    <r>
      <rPr>
        <b/>
        <i/>
        <sz val="11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</si>
  <si>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t>Место проведения:  МАОУ "СОШ №61 им.С.В. Капранова" г. Чебоксары</t>
  </si>
  <si>
    <t xml:space="preserve">Класс, в котором обучается </t>
  </si>
  <si>
    <t>Задание 1</t>
  </si>
  <si>
    <t>Задание 2</t>
  </si>
  <si>
    <t>Задание 3</t>
  </si>
  <si>
    <t>Задание 4</t>
  </si>
  <si>
    <t>АЯ - 6-01</t>
  </si>
  <si>
    <t>МАОУ "СОШ № 61 им. С.В. Капранова " г.Чебоксары</t>
  </si>
  <si>
    <t>6 Д</t>
  </si>
  <si>
    <t>АЯ - 6-14</t>
  </si>
  <si>
    <t>6 А</t>
  </si>
  <si>
    <t>АЯ -6- 04</t>
  </si>
  <si>
    <t>АЯ - 6 - 13</t>
  </si>
  <si>
    <t>АЯ - 6 - 05</t>
  </si>
  <si>
    <t>6 В</t>
  </si>
  <si>
    <t>АЯ - 6 - 07</t>
  </si>
  <si>
    <t>6 Ж</t>
  </si>
  <si>
    <t>АЯ - 6 - 09</t>
  </si>
  <si>
    <t>АЯ - 6 - 15</t>
  </si>
  <si>
    <t>6 Г</t>
  </si>
  <si>
    <t>АЯ - 6 - 08</t>
  </si>
  <si>
    <t>АЯ - 6 - 10</t>
  </si>
  <si>
    <t>АЯ - 6 - 12</t>
  </si>
  <si>
    <t>АЯ - 6 - 02</t>
  </si>
  <si>
    <t>АЯ - 6 -  11</t>
  </si>
  <si>
    <t>6 Б</t>
  </si>
  <si>
    <t>АЯ - 6 -16</t>
  </si>
  <si>
    <t xml:space="preserve">АЯ - 6- 06 </t>
  </si>
  <si>
    <t xml:space="preserve">АЯ - 6 - 03 </t>
  </si>
  <si>
    <t>Район/город</t>
  </si>
  <si>
    <t xml:space="preserve"> A</t>
  </si>
  <si>
    <t>Use of English</t>
  </si>
  <si>
    <t>Процент</t>
  </si>
  <si>
    <t>Тинюкова Екатерина  Юрьевна</t>
  </si>
  <si>
    <t>МАОУ "СОШ №61 им.С.В.Капранова"</t>
  </si>
  <si>
    <t>7 Б</t>
  </si>
  <si>
    <t>Победитель</t>
  </si>
  <si>
    <r>
      <t>Иванов Михаил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Юрьевич</t>
    </r>
  </si>
  <si>
    <t>7Б</t>
  </si>
  <si>
    <r>
      <t>Кондратьева Алиса</t>
    </r>
    <r>
      <rPr>
        <sz val="10"/>
        <color indexed="10"/>
        <rFont val="Times New Roman"/>
        <family val="1"/>
        <charset val="204"/>
      </rPr>
      <t xml:space="preserve">  </t>
    </r>
    <r>
      <rPr>
        <sz val="10"/>
        <rFont val="Times New Roman"/>
        <family val="1"/>
        <charset val="204"/>
      </rPr>
      <t>Дмитриевна</t>
    </r>
  </si>
  <si>
    <t>Холопова Ольга Геннадьввна</t>
  </si>
  <si>
    <t>7Е</t>
  </si>
  <si>
    <t>Кузнецова татьяна Эдуардовна</t>
  </si>
  <si>
    <t>7В</t>
  </si>
  <si>
    <t>7Д</t>
  </si>
  <si>
    <t>Башаргин Константин  Александрович</t>
  </si>
  <si>
    <t>7Г</t>
  </si>
  <si>
    <t>Г. Чебоксары</t>
  </si>
  <si>
    <t>Миронова Валерия Сергеевна</t>
  </si>
  <si>
    <t>7А</t>
  </si>
  <si>
    <t>Романова Кристина Евгеньевна</t>
  </si>
  <si>
    <t>Силова Вероника Сергеевна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</si>
  <si>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 xml:space="preserve"> английскому языку</t>
    </r>
    <r>
      <rPr>
        <b/>
        <sz val="11"/>
        <rFont val="Arial"/>
        <family val="2"/>
        <charset val="204"/>
      </rPr>
      <t xml:space="preserve"> в 2024-2025 уч.г., 8</t>
    </r>
    <r>
      <rPr>
        <b/>
        <i/>
        <sz val="11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</si>
  <si>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t>Место проведения:  МАОУ "СОШ №61 им.С.В Капранова" г. Чебоксары</t>
  </si>
  <si>
    <t>АЯ-8-05</t>
  </si>
  <si>
    <t>МАОУ "СОШ № 61им.С.В.Капранова" г.Чебоксары</t>
  </si>
  <si>
    <t>АЯ-8-07</t>
  </si>
  <si>
    <t>АЯ-8-01</t>
  </si>
  <si>
    <t>8М</t>
  </si>
  <si>
    <t>АЯ-8-06</t>
  </si>
  <si>
    <t>Холопова Ольга Генадьевна</t>
  </si>
  <si>
    <t>АЯ-8-15</t>
  </si>
  <si>
    <t>АЯ-8-16</t>
  </si>
  <si>
    <t>АЯ-8-19</t>
  </si>
  <si>
    <t>АЯ-8-18</t>
  </si>
  <si>
    <t>АЯ-8-09</t>
  </si>
  <si>
    <t>АЯ-8-08</t>
  </si>
  <si>
    <t>АЯ-8-03</t>
  </si>
  <si>
    <t>АЯ-8-20</t>
  </si>
  <si>
    <t>АЯ-8-14</t>
  </si>
  <si>
    <t>АЯ-8-13</t>
  </si>
  <si>
    <t>8А</t>
  </si>
  <si>
    <t>АЯ-8-11</t>
  </si>
  <si>
    <t>АЯ-8-10</t>
  </si>
  <si>
    <t>АЯ-8-12</t>
  </si>
  <si>
    <t>АЯ-8-02</t>
  </si>
  <si>
    <t>АЯ-8-04</t>
  </si>
  <si>
    <t>Бамбина  Татьяна Владимировна</t>
  </si>
  <si>
    <t>АЯ-8-17</t>
  </si>
  <si>
    <t>А902</t>
  </si>
  <si>
    <t>МАОУ СОШ № 61 им.С.В.Капранова</t>
  </si>
  <si>
    <t xml:space="preserve"> 9б</t>
  </si>
  <si>
    <t>9б</t>
  </si>
  <si>
    <t>А907</t>
  </si>
  <si>
    <t>9 в</t>
  </si>
  <si>
    <t>А901</t>
  </si>
  <si>
    <t>А911</t>
  </si>
  <si>
    <t>А903</t>
  </si>
  <si>
    <t>9 б</t>
  </si>
  <si>
    <t>А904</t>
  </si>
  <si>
    <t>А909</t>
  </si>
  <si>
    <t>9 г</t>
  </si>
  <si>
    <t>А910</t>
  </si>
  <si>
    <t>А905</t>
  </si>
  <si>
    <t>9 д</t>
  </si>
  <si>
    <t>А906</t>
  </si>
  <si>
    <t>А908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</si>
  <si>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 xml:space="preserve"> английскому языку</t>
    </r>
    <r>
      <rPr>
        <b/>
        <sz val="11"/>
        <rFont val="Arial"/>
        <family val="2"/>
        <charset val="204"/>
      </rPr>
      <t xml:space="preserve"> в 2024-2025 уч.г., 9</t>
    </r>
    <r>
      <rPr>
        <b/>
        <i/>
        <sz val="11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</si>
  <si>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t>10-0-9</t>
  </si>
  <si>
    <t>МАОУ СОШ№ 61 им.С.В.Капранова" г.Чебоксары</t>
  </si>
  <si>
    <t>10-0-8</t>
  </si>
  <si>
    <t>10-0-1</t>
  </si>
  <si>
    <t>10-0-2</t>
  </si>
  <si>
    <t>10-0-5</t>
  </si>
  <si>
    <t>10-0-6</t>
  </si>
  <si>
    <t>10-0-7</t>
  </si>
  <si>
    <t>10-0-3</t>
  </si>
  <si>
    <t>10-0-4</t>
  </si>
  <si>
    <t>10-0-10</t>
  </si>
  <si>
    <t>Место проведения:  МАОУ "СОШ №61 им. С.В. Капраанова" г. Чебоксары</t>
  </si>
  <si>
    <t>Задание 3 Use of English</t>
  </si>
  <si>
    <t>7-0-11</t>
  </si>
  <si>
    <t>МАОУ "СОШ№61 им.С.В.Капранова"</t>
  </si>
  <si>
    <t>11Б</t>
  </si>
  <si>
    <t>14-0-11</t>
  </si>
  <si>
    <t>3-0-11</t>
  </si>
  <si>
    <t>6-0-11</t>
  </si>
  <si>
    <t>11В</t>
  </si>
  <si>
    <t>2-0-11</t>
  </si>
  <si>
    <t>4-0-11</t>
  </si>
  <si>
    <t>13-0-11</t>
  </si>
  <si>
    <t>8-0-11</t>
  </si>
  <si>
    <t>10-0-11</t>
  </si>
  <si>
    <t>5-0-11</t>
  </si>
  <si>
    <t>12-0-11</t>
  </si>
  <si>
    <t>16-0-11</t>
  </si>
  <si>
    <t>11-0-11</t>
  </si>
  <si>
    <t>1-0-11</t>
  </si>
  <si>
    <t>15-0-11</t>
  </si>
  <si>
    <t>9-0-11</t>
  </si>
  <si>
    <t>20-0-11</t>
  </si>
  <si>
    <t>18-0-11</t>
  </si>
  <si>
    <t>19-0-11</t>
  </si>
  <si>
    <t>17-0-11</t>
  </si>
  <si>
    <t>Место проведения:  МАОУ "СОШ №61 им. С.В. Капранова" г. Чебоксары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</si>
  <si>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 xml:space="preserve"> английскому языку</t>
    </r>
    <r>
      <rPr>
        <b/>
        <sz val="11"/>
        <rFont val="Arial"/>
        <family val="2"/>
        <charset val="204"/>
      </rPr>
      <t xml:space="preserve"> в 2024-2025 уч.г., 11</t>
    </r>
    <r>
      <rPr>
        <b/>
        <i/>
        <sz val="11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</si>
  <si>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10</t>
    </r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</si>
  <si>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11</t>
    </r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</si>
  <si>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20</t>
    </r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</si>
  <si>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22</t>
    </r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</si>
  <si>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16</t>
    </r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</si>
  <si>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27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</si>
</sst>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0"/>
    <numFmt numFmtId="166" formatCode="[$-419]0%"/>
  </numFmts>
  <fonts count="40" x14ac:knownFonts="1"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0"/>
      <color indexed="64"/>
      <name val="Arial"/>
      <family val="2"/>
      <charset val="204"/>
    </font>
    <font>
      <sz val="10"/>
      <color indexed="64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10"/>
      <name val="Times New Roman"/>
      <family val="1"/>
      <charset val="204"/>
    </font>
    <font>
      <sz val="10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</borders>
  <cellStyleXfs count="48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4" fillId="0" borderId="0"/>
    <xf numFmtId="0" fontId="17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17" fillId="0" borderId="0"/>
    <xf numFmtId="164" fontId="32" fillId="0" borderId="0" applyBorder="0" applyProtection="0"/>
  </cellStyleXfs>
  <cellXfs count="119">
    <xf numFmtId="0" fontId="0" fillId="0" borderId="0" xfId="0"/>
    <xf numFmtId="0" fontId="22" fillId="0" borderId="0" xfId="1" applyFont="1" applyAlignment="1">
      <alignment horizontal="center" vertical="top" wrapText="1"/>
    </xf>
    <xf numFmtId="0" fontId="23" fillId="0" borderId="0" xfId="1" applyFont="1" applyAlignment="1">
      <alignment horizontal="left" wrapText="1"/>
    </xf>
    <xf numFmtId="0" fontId="1" fillId="0" borderId="0" xfId="1"/>
    <xf numFmtId="0" fontId="21" fillId="0" borderId="0" xfId="1" applyFont="1" applyAlignment="1">
      <alignment horizontal="center"/>
    </xf>
    <xf numFmtId="0" fontId="21" fillId="0" borderId="0" xfId="1" applyFont="1" applyAlignment="1">
      <alignment vertical="top"/>
    </xf>
    <xf numFmtId="0" fontId="17" fillId="0" borderId="0" xfId="1" applyFont="1" applyAlignment="1">
      <alignment horizontal="left" vertical="top" wrapText="1"/>
    </xf>
    <xf numFmtId="0" fontId="21" fillId="0" borderId="0" xfId="1" applyFont="1" applyAlignment="1">
      <alignment horizontal="left" vertical="top" wrapText="1"/>
    </xf>
    <xf numFmtId="0" fontId="17" fillId="0" borderId="0" xfId="1" applyFont="1" applyAlignment="1">
      <alignment horizontal="center" vertical="top" wrapText="1"/>
    </xf>
    <xf numFmtId="1" fontId="17" fillId="0" borderId="0" xfId="1" applyNumberFormat="1" applyFont="1" applyAlignment="1">
      <alignment horizontal="center" vertical="top" wrapText="1"/>
    </xf>
    <xf numFmtId="0" fontId="21" fillId="0" borderId="0" xfId="1" applyFont="1" applyAlignment="1">
      <alignment horizontal="left" vertical="top"/>
    </xf>
    <xf numFmtId="0" fontId="17" fillId="0" borderId="0" xfId="1" applyFont="1"/>
    <xf numFmtId="0" fontId="21" fillId="0" borderId="0" xfId="1" applyFont="1"/>
    <xf numFmtId="0" fontId="25" fillId="0" borderId="0" xfId="1" applyFont="1" applyAlignment="1">
      <alignment horizontal="left" vertical="top" wrapText="1"/>
    </xf>
    <xf numFmtId="0" fontId="25" fillId="0" borderId="0" xfId="1" applyFont="1" applyAlignment="1">
      <alignment horizontal="center" vertical="top" wrapText="1"/>
    </xf>
    <xf numFmtId="0" fontId="17" fillId="0" borderId="10" xfId="1" applyFont="1" applyBorder="1" applyAlignment="1">
      <alignment horizontal="center" vertical="center" wrapText="1"/>
    </xf>
    <xf numFmtId="0" fontId="17" fillId="0" borderId="11" xfId="1" applyFont="1" applyBorder="1" applyAlignment="1">
      <alignment horizontal="center" vertical="center" wrapText="1"/>
    </xf>
    <xf numFmtId="0" fontId="21" fillId="0" borderId="14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21" fillId="0" borderId="12" xfId="1" applyFont="1" applyBorder="1" applyAlignment="1">
      <alignment horizontal="center" vertical="center" wrapText="1"/>
    </xf>
    <xf numFmtId="0" fontId="26" fillId="0" borderId="12" xfId="1" applyFont="1" applyBorder="1" applyAlignment="1">
      <alignment horizontal="center" vertical="center" wrapText="1"/>
    </xf>
    <xf numFmtId="0" fontId="26" fillId="0" borderId="14" xfId="1" applyFont="1" applyBorder="1" applyAlignment="1">
      <alignment horizontal="center" vertical="center" wrapText="1"/>
    </xf>
    <xf numFmtId="0" fontId="26" fillId="0" borderId="15" xfId="1" applyFont="1" applyBorder="1" applyAlignment="1">
      <alignment horizontal="center" vertical="center" wrapText="1"/>
    </xf>
    <xf numFmtId="0" fontId="0" fillId="0" borderId="16" xfId="0" applyBorder="1" applyAlignment="1">
      <alignment vertical="top" wrapText="1"/>
    </xf>
    <xf numFmtId="0" fontId="27" fillId="0" borderId="16" xfId="0" applyFont="1" applyBorder="1"/>
    <xf numFmtId="0" fontId="27" fillId="0" borderId="0" xfId="0" applyFont="1"/>
    <xf numFmtId="0" fontId="21" fillId="0" borderId="12" xfId="46" applyFont="1" applyBorder="1" applyAlignment="1">
      <alignment horizontal="center" vertical="top" wrapText="1"/>
    </xf>
    <xf numFmtId="0" fontId="21" fillId="0" borderId="14" xfId="46" applyFont="1" applyBorder="1" applyAlignment="1">
      <alignment horizontal="center" vertical="top" wrapText="1"/>
    </xf>
    <xf numFmtId="0" fontId="21" fillId="0" borderId="15" xfId="46" applyFont="1" applyBorder="1" applyAlignment="1">
      <alignment horizontal="center" vertical="top" wrapText="1"/>
    </xf>
    <xf numFmtId="0" fontId="17" fillId="0" borderId="11" xfId="46" applyBorder="1" applyAlignment="1">
      <alignment horizontal="center" vertical="top" wrapText="1"/>
    </xf>
    <xf numFmtId="0" fontId="21" fillId="0" borderId="11" xfId="46" applyFont="1" applyBorder="1" applyAlignment="1">
      <alignment horizontal="left" vertical="top" wrapText="1"/>
    </xf>
    <xf numFmtId="0" fontId="17" fillId="0" borderId="11" xfId="46" applyBorder="1" applyAlignment="1">
      <alignment horizontal="left" vertical="top" wrapText="1"/>
    </xf>
    <xf numFmtId="1" fontId="17" fillId="0" borderId="11" xfId="46" applyNumberFormat="1" applyBorder="1" applyAlignment="1">
      <alignment horizontal="center" vertical="top" wrapText="1"/>
    </xf>
    <xf numFmtId="1" fontId="21" fillId="0" borderId="11" xfId="46" applyNumberFormat="1" applyFont="1" applyBorder="1" applyAlignment="1">
      <alignment horizontal="center" vertical="top" wrapText="1"/>
    </xf>
    <xf numFmtId="0" fontId="21" fillId="0" borderId="11" xfId="46" applyFont="1" applyBorder="1" applyAlignment="1">
      <alignment horizontal="center" vertical="top" wrapText="1"/>
    </xf>
    <xf numFmtId="0" fontId="29" fillId="0" borderId="10" xfId="1" applyFont="1" applyBorder="1" applyAlignment="1">
      <alignment horizontal="center" vertical="top" wrapText="1"/>
    </xf>
    <xf numFmtId="0" fontId="29" fillId="0" borderId="10" xfId="1" applyFont="1" applyBorder="1" applyAlignment="1">
      <alignment vertical="center" wrapText="1"/>
    </xf>
    <xf numFmtId="0" fontId="30" fillId="0" borderId="10" xfId="1" applyFont="1" applyBorder="1" applyAlignment="1">
      <alignment horizontal="center" vertical="top" wrapText="1"/>
    </xf>
    <xf numFmtId="164" fontId="32" fillId="0" borderId="10" xfId="47" applyBorder="1" applyAlignment="1">
      <alignment horizontal="center"/>
    </xf>
    <xf numFmtId="0" fontId="29" fillId="0" borderId="17" xfId="1" applyFont="1" applyBorder="1" applyAlignment="1">
      <alignment horizontal="center" vertical="top" wrapText="1"/>
    </xf>
    <xf numFmtId="0" fontId="29" fillId="0" borderId="18" xfId="1" applyFont="1" applyBorder="1" applyAlignment="1">
      <alignment horizontal="center" vertical="top" wrapText="1"/>
    </xf>
    <xf numFmtId="0" fontId="29" fillId="0" borderId="19" xfId="1" applyFont="1" applyBorder="1" applyAlignment="1">
      <alignment vertical="center" wrapText="1"/>
    </xf>
    <xf numFmtId="0" fontId="30" fillId="0" borderId="19" xfId="1" applyFont="1" applyBorder="1" applyAlignment="1">
      <alignment horizontal="left" vertical="top" wrapText="1"/>
    </xf>
    <xf numFmtId="0" fontId="28" fillId="0" borderId="19" xfId="1" applyFont="1" applyBorder="1" applyAlignment="1">
      <alignment vertical="center" wrapText="1"/>
    </xf>
    <xf numFmtId="165" fontId="28" fillId="0" borderId="19" xfId="1" applyNumberFormat="1" applyFont="1" applyBorder="1" applyAlignment="1">
      <alignment vertical="center" wrapText="1"/>
    </xf>
    <xf numFmtId="166" fontId="31" fillId="0" borderId="19" xfId="1" applyNumberFormat="1" applyFont="1" applyBorder="1" applyAlignment="1">
      <alignment vertical="center" wrapText="1"/>
    </xf>
    <xf numFmtId="0" fontId="31" fillId="0" borderId="19" xfId="1" applyFont="1" applyBorder="1" applyAlignment="1">
      <alignment vertical="center" wrapText="1"/>
    </xf>
    <xf numFmtId="164" fontId="28" fillId="0" borderId="19" xfId="47" applyFont="1" applyBorder="1" applyAlignment="1">
      <alignment vertical="center" wrapText="1"/>
    </xf>
    <xf numFmtId="165" fontId="31" fillId="0" borderId="19" xfId="1" applyNumberFormat="1" applyFont="1" applyBorder="1" applyAlignment="1">
      <alignment vertical="center" wrapText="1"/>
    </xf>
    <xf numFmtId="166" fontId="28" fillId="0" borderId="19" xfId="1" applyNumberFormat="1" applyFont="1" applyBorder="1" applyAlignment="1">
      <alignment vertical="center" wrapText="1"/>
    </xf>
    <xf numFmtId="0" fontId="33" fillId="0" borderId="20" xfId="1" applyFont="1" applyBorder="1" applyAlignment="1">
      <alignment horizontal="center" vertical="top" wrapText="1"/>
    </xf>
    <xf numFmtId="0" fontId="33" fillId="0" borderId="21" xfId="1" applyFont="1" applyBorder="1" applyAlignment="1">
      <alignment vertical="center" wrapText="1"/>
    </xf>
    <xf numFmtId="0" fontId="34" fillId="0" borderId="21" xfId="1" applyFont="1" applyBorder="1" applyAlignment="1">
      <alignment horizontal="left" vertical="top" wrapText="1"/>
    </xf>
    <xf numFmtId="0" fontId="34" fillId="0" borderId="20" xfId="1" applyFont="1" applyBorder="1" applyAlignment="1">
      <alignment horizontal="left" vertical="top" wrapText="1"/>
    </xf>
    <xf numFmtId="0" fontId="21" fillId="0" borderId="11" xfId="1" applyFont="1" applyBorder="1" applyAlignment="1">
      <alignment horizontal="left" vertical="top" wrapText="1"/>
    </xf>
    <xf numFmtId="0" fontId="17" fillId="0" borderId="11" xfId="1" applyFont="1" applyBorder="1" applyAlignment="1">
      <alignment horizontal="left" vertical="top" wrapText="1"/>
    </xf>
    <xf numFmtId="0" fontId="17" fillId="0" borderId="11" xfId="1" applyFont="1" applyBorder="1" applyAlignment="1">
      <alignment horizontal="center" vertical="top" wrapText="1"/>
    </xf>
    <xf numFmtId="9" fontId="17" fillId="0" borderId="11" xfId="1" applyNumberFormat="1" applyFont="1" applyBorder="1" applyAlignment="1">
      <alignment horizontal="center" vertical="top" wrapText="1"/>
    </xf>
    <xf numFmtId="0" fontId="21" fillId="0" borderId="11" xfId="1" applyFont="1" applyBorder="1" applyAlignment="1">
      <alignment horizontal="center" vertical="top" wrapText="1"/>
    </xf>
    <xf numFmtId="0" fontId="21" fillId="0" borderId="16" xfId="1" applyFont="1" applyBorder="1" applyAlignment="1">
      <alignment horizontal="center" vertical="top" wrapText="1"/>
    </xf>
    <xf numFmtId="0" fontId="17" fillId="0" borderId="16" xfId="1" applyFont="1" applyBorder="1" applyAlignment="1">
      <alignment horizontal="left" vertical="top" wrapText="1"/>
    </xf>
    <xf numFmtId="0" fontId="21" fillId="0" borderId="13" xfId="1" applyFont="1" applyBorder="1" applyAlignment="1">
      <alignment horizontal="center" vertical="top" wrapText="1"/>
    </xf>
    <xf numFmtId="0" fontId="21" fillId="0" borderId="12" xfId="1" applyFont="1" applyBorder="1" applyAlignment="1">
      <alignment horizontal="center" vertical="top" wrapText="1"/>
    </xf>
    <xf numFmtId="0" fontId="21" fillId="0" borderId="14" xfId="1" applyFont="1" applyBorder="1" applyAlignment="1">
      <alignment horizontal="center" vertical="top" wrapText="1"/>
    </xf>
    <xf numFmtId="0" fontId="21" fillId="0" borderId="15" xfId="1" applyFont="1" applyBorder="1" applyAlignment="1">
      <alignment horizontal="center" vertical="top" wrapText="1"/>
    </xf>
    <xf numFmtId="1" fontId="17" fillId="0" borderId="11" xfId="1" applyNumberFormat="1" applyFont="1" applyBorder="1" applyAlignment="1">
      <alignment horizontal="center" vertical="top" wrapText="1"/>
    </xf>
    <xf numFmtId="1" fontId="21" fillId="0" borderId="11" xfId="1" applyNumberFormat="1" applyFont="1" applyBorder="1" applyAlignment="1">
      <alignment horizontal="center" vertical="top" wrapText="1"/>
    </xf>
    <xf numFmtId="0" fontId="21" fillId="0" borderId="16" xfId="1" applyFont="1" applyBorder="1" applyAlignment="1">
      <alignment horizontal="left" vertical="top" wrapText="1"/>
    </xf>
    <xf numFmtId="0" fontId="17" fillId="0" borderId="16" xfId="1" applyFont="1" applyBorder="1" applyAlignment="1">
      <alignment horizontal="center" vertical="top" wrapText="1"/>
    </xf>
    <xf numFmtId="1" fontId="17" fillId="0" borderId="16" xfId="1" applyNumberFormat="1" applyFont="1" applyBorder="1" applyAlignment="1">
      <alignment horizontal="center" vertical="top" wrapText="1"/>
    </xf>
    <xf numFmtId="1" fontId="21" fillId="0" borderId="16" xfId="1" applyNumberFormat="1" applyFont="1" applyBorder="1" applyAlignment="1">
      <alignment horizontal="center" vertical="top" wrapText="1"/>
    </xf>
    <xf numFmtId="0" fontId="17" fillId="0" borderId="22" xfId="1" applyFont="1" applyBorder="1" applyAlignment="1">
      <alignment horizontal="left" vertical="top" wrapText="1"/>
    </xf>
    <xf numFmtId="0" fontId="17" fillId="0" borderId="24" xfId="46" applyBorder="1" applyAlignment="1">
      <alignment horizontal="center" vertical="top" wrapText="1"/>
    </xf>
    <xf numFmtId="0" fontId="35" fillId="0" borderId="23" xfId="1" applyFont="1" applyBorder="1" applyAlignment="1">
      <alignment horizontal="center" wrapText="1"/>
    </xf>
    <xf numFmtId="0" fontId="36" fillId="0" borderId="23" xfId="1" applyFont="1" applyBorder="1"/>
    <xf numFmtId="0" fontId="36" fillId="0" borderId="23" xfId="0" applyFont="1" applyBorder="1" applyAlignment="1">
      <alignment wrapText="1"/>
    </xf>
    <xf numFmtId="0" fontId="36" fillId="0" borderId="23" xfId="0" applyFont="1" applyBorder="1"/>
    <xf numFmtId="0" fontId="36" fillId="0" borderId="23" xfId="0" applyFont="1" applyBorder="1" applyAlignment="1">
      <alignment horizontal="center" wrapText="1"/>
    </xf>
    <xf numFmtId="0" fontId="37" fillId="0" borderId="23" xfId="1" applyFont="1" applyBorder="1" applyAlignment="1">
      <alignment horizontal="center"/>
    </xf>
    <xf numFmtId="1" fontId="37" fillId="0" borderId="23" xfId="1" applyNumberFormat="1" applyFont="1" applyBorder="1" applyAlignment="1">
      <alignment horizontal="center" wrapText="1"/>
    </xf>
    <xf numFmtId="0" fontId="36" fillId="0" borderId="23" xfId="1" applyFont="1" applyBorder="1" applyAlignment="1">
      <alignment horizontal="left" wrapText="1"/>
    </xf>
    <xf numFmtId="0" fontId="36" fillId="0" borderId="23" xfId="0" applyFont="1" applyBorder="1" applyAlignment="1">
      <alignment horizontal="center"/>
    </xf>
    <xf numFmtId="0" fontId="36" fillId="0" borderId="23" xfId="1" applyFont="1" applyBorder="1" applyAlignment="1">
      <alignment wrapText="1"/>
    </xf>
    <xf numFmtId="0" fontId="39" fillId="0" borderId="23" xfId="0" applyFont="1" applyBorder="1" applyAlignment="1">
      <alignment horizontal="center" wrapText="1"/>
    </xf>
    <xf numFmtId="0" fontId="17" fillId="0" borderId="23" xfId="1" applyFont="1" applyBorder="1" applyAlignment="1">
      <alignment horizontal="center"/>
    </xf>
    <xf numFmtId="1" fontId="17" fillId="0" borderId="23" xfId="1" applyNumberFormat="1" applyFont="1" applyBorder="1" applyAlignment="1">
      <alignment horizontal="center" wrapText="1"/>
    </xf>
    <xf numFmtId="0" fontId="21" fillId="0" borderId="23" xfId="46" applyFont="1" applyBorder="1" applyAlignment="1">
      <alignment horizontal="left" vertical="top" wrapText="1"/>
    </xf>
    <xf numFmtId="0" fontId="17" fillId="0" borderId="23" xfId="46" applyBorder="1" applyAlignment="1">
      <alignment horizontal="left" vertical="top" wrapText="1"/>
    </xf>
    <xf numFmtId="0" fontId="17" fillId="0" borderId="23" xfId="46" applyBorder="1" applyAlignment="1">
      <alignment horizontal="center" vertical="top" wrapText="1"/>
    </xf>
    <xf numFmtId="1" fontId="17" fillId="0" borderId="23" xfId="46" applyNumberFormat="1" applyBorder="1" applyAlignment="1">
      <alignment horizontal="center" vertical="top" wrapText="1"/>
    </xf>
    <xf numFmtId="1" fontId="21" fillId="0" borderId="23" xfId="46" applyNumberFormat="1" applyFont="1" applyBorder="1" applyAlignment="1">
      <alignment horizontal="center" vertical="top" wrapText="1"/>
    </xf>
    <xf numFmtId="0" fontId="21" fillId="0" borderId="23" xfId="46" applyFont="1" applyBorder="1" applyAlignment="1">
      <alignment horizontal="center" vertical="top" wrapText="1"/>
    </xf>
    <xf numFmtId="0" fontId="34" fillId="0" borderId="23" xfId="1" applyFont="1" applyBorder="1" applyAlignment="1">
      <alignment horizontal="left" vertical="top" wrapText="1"/>
    </xf>
    <xf numFmtId="0" fontId="21" fillId="0" borderId="23" xfId="46" applyFont="1" applyBorder="1"/>
    <xf numFmtId="0" fontId="17" fillId="0" borderId="23" xfId="46" applyBorder="1" applyAlignment="1">
      <alignment wrapText="1"/>
    </xf>
    <xf numFmtId="0" fontId="17" fillId="0" borderId="23" xfId="46" applyBorder="1"/>
    <xf numFmtId="0" fontId="21" fillId="0" borderId="25" xfId="46" applyFont="1" applyBorder="1" applyAlignment="1">
      <alignment horizontal="center" vertical="top" wrapText="1"/>
    </xf>
    <xf numFmtId="0" fontId="21" fillId="0" borderId="11" xfId="46" applyFont="1" applyBorder="1" applyAlignment="1">
      <alignment horizontal="left" vertical="top"/>
    </xf>
    <xf numFmtId="1" fontId="17" fillId="0" borderId="26" xfId="46" applyNumberFormat="1" applyBorder="1" applyAlignment="1">
      <alignment horizontal="center" vertical="top" wrapText="1"/>
    </xf>
    <xf numFmtId="1" fontId="21" fillId="0" borderId="26" xfId="46" applyNumberFormat="1" applyFont="1" applyBorder="1" applyAlignment="1">
      <alignment horizontal="center" vertical="top" wrapText="1"/>
    </xf>
    <xf numFmtId="0" fontId="21" fillId="0" borderId="23" xfId="46" applyFont="1" applyBorder="1" applyAlignment="1">
      <alignment horizontal="center"/>
    </xf>
    <xf numFmtId="0" fontId="17" fillId="0" borderId="11" xfId="46" applyBorder="1" applyAlignment="1">
      <alignment horizontal="center" vertical="center" wrapText="1"/>
    </xf>
    <xf numFmtId="1" fontId="17" fillId="0" borderId="11" xfId="46" applyNumberFormat="1" applyBorder="1" applyAlignment="1">
      <alignment horizontal="center" vertical="center" wrapText="1"/>
    </xf>
    <xf numFmtId="1" fontId="17" fillId="0" borderId="23" xfId="46" applyNumberFormat="1" applyBorder="1" applyAlignment="1">
      <alignment horizontal="center" vertical="center" wrapText="1"/>
    </xf>
    <xf numFmtId="1" fontId="21" fillId="0" borderId="23" xfId="46" applyNumberFormat="1" applyFont="1" applyBorder="1" applyAlignment="1">
      <alignment horizontal="center" vertical="center" wrapText="1"/>
    </xf>
    <xf numFmtId="0" fontId="17" fillId="0" borderId="23" xfId="46" applyBorder="1" applyAlignment="1">
      <alignment horizontal="center" vertical="center"/>
    </xf>
    <xf numFmtId="0" fontId="30" fillId="0" borderId="17" xfId="1" applyFont="1" applyBorder="1" applyAlignment="1">
      <alignment horizontal="left" vertical="top" wrapText="1"/>
    </xf>
    <xf numFmtId="164" fontId="32" fillId="0" borderId="23" xfId="47" applyBorder="1" applyAlignment="1">
      <alignment horizontal="left"/>
    </xf>
    <xf numFmtId="0" fontId="17" fillId="0" borderId="23" xfId="1" applyFont="1" applyBorder="1" applyAlignment="1">
      <alignment horizontal="center" vertical="top" wrapText="1"/>
    </xf>
    <xf numFmtId="1" fontId="17" fillId="0" borderId="23" xfId="1" applyNumberFormat="1" applyFont="1" applyBorder="1" applyAlignment="1">
      <alignment horizontal="center" vertical="top" wrapText="1"/>
    </xf>
    <xf numFmtId="1" fontId="21" fillId="0" borderId="23" xfId="1" applyNumberFormat="1" applyFont="1" applyBorder="1" applyAlignment="1">
      <alignment horizontal="center" vertical="top" wrapText="1"/>
    </xf>
    <xf numFmtId="0" fontId="21" fillId="0" borderId="23" xfId="1" applyFont="1" applyBorder="1" applyAlignment="1">
      <alignment horizontal="center" vertical="top" wrapText="1"/>
    </xf>
    <xf numFmtId="0" fontId="21" fillId="0" borderId="0" xfId="1" applyFont="1" applyAlignment="1">
      <alignment horizontal="left" vertical="top" wrapText="1"/>
    </xf>
    <xf numFmtId="0" fontId="24" fillId="0" borderId="0" xfId="1" applyFont="1" applyAlignment="1">
      <alignment horizontal="left" vertical="top" wrapText="1"/>
    </xf>
    <xf numFmtId="0" fontId="22" fillId="0" borderId="0" xfId="1" applyFont="1" applyAlignment="1">
      <alignment horizontal="left" vertical="top" wrapText="1"/>
    </xf>
    <xf numFmtId="0" fontId="22" fillId="0" borderId="0" xfId="1" applyFont="1" applyAlignment="1">
      <alignment horizontal="center" vertical="top" wrapText="1"/>
    </xf>
    <xf numFmtId="0" fontId="22" fillId="0" borderId="0" xfId="1" applyFont="1" applyAlignment="1">
      <alignment horizontal="left" vertical="top"/>
    </xf>
    <xf numFmtId="0" fontId="22" fillId="0" borderId="0" xfId="1" applyFont="1" applyAlignment="1">
      <alignment horizontal="left"/>
    </xf>
    <xf numFmtId="0" fontId="33" fillId="0" borderId="27" xfId="1" applyFont="1" applyBorder="1" applyAlignment="1">
      <alignment horizontal="center" vertical="top" wrapText="1"/>
    </xf>
  </cellXfs>
  <cellStyles count="48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Excel Built-in Normal" xfId="47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3" xfId="38"/>
    <cellStyle name="Обычный 4" xfId="1"/>
    <cellStyle name="Обычный 4 2" xfId="46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4"/>
  <sheetViews>
    <sheetView tabSelected="1" zoomScaleNormal="100" workbookViewId="0">
      <selection activeCell="D18" sqref="D18"/>
    </sheetView>
  </sheetViews>
  <sheetFormatPr defaultRowHeight="12" x14ac:dyDescent="0.2"/>
  <cols>
    <col min="1" max="1" width="5.6640625" customWidth="1"/>
    <col min="2" max="2" width="10.1640625" customWidth="1"/>
    <col min="3" max="3" width="14.1640625" customWidth="1"/>
    <col min="4" max="4" width="35.1640625" customWidth="1"/>
    <col min="5" max="5" width="21.83203125" customWidth="1"/>
    <col min="6" max="6" width="7.33203125" customWidth="1"/>
    <col min="7" max="7" width="13.83203125" customWidth="1"/>
    <col min="8" max="8" width="13.5" customWidth="1"/>
    <col min="9" max="9" width="13.33203125" customWidth="1"/>
    <col min="10" max="10" width="10.5" customWidth="1"/>
    <col min="11" max="11" width="8.83203125" customWidth="1"/>
    <col min="12" max="12" width="9.33203125" customWidth="1"/>
    <col min="13" max="13" width="10.83203125" customWidth="1"/>
    <col min="14" max="14" width="15.5" customWidth="1"/>
  </cols>
  <sheetData>
    <row r="3" spans="1:14" ht="15" x14ac:dyDescent="0.2">
      <c r="A3" s="115" t="s">
        <v>115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</row>
    <row r="4" spans="1:14" ht="1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5" x14ac:dyDescent="0.2">
      <c r="A5" s="116" t="s">
        <v>289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1:14" ht="15" x14ac:dyDescent="0.2">
      <c r="A6" s="116" t="s">
        <v>144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</row>
    <row r="7" spans="1:14" ht="15" x14ac:dyDescent="0.25">
      <c r="A7" s="117" t="s">
        <v>145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</row>
    <row r="8" spans="1:14" ht="15" x14ac:dyDescent="0.2">
      <c r="A8" s="114" t="s">
        <v>18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</row>
    <row r="9" spans="1:14" ht="15" x14ac:dyDescent="0.2">
      <c r="A9" s="114" t="s">
        <v>8</v>
      </c>
      <c r="B9" s="114"/>
      <c r="C9" s="114"/>
      <c r="D9" s="114"/>
      <c r="E9" s="114"/>
      <c r="F9" s="114"/>
      <c r="G9" s="114"/>
      <c r="H9" s="114"/>
      <c r="I9" s="114"/>
      <c r="J9" s="114"/>
      <c r="K9" s="2"/>
      <c r="L9" s="2"/>
      <c r="M9" s="2"/>
      <c r="N9" s="2"/>
    </row>
    <row r="10" spans="1:14" ht="14.25" x14ac:dyDescent="0.2">
      <c r="A10" s="113" t="s">
        <v>44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</row>
    <row r="11" spans="1:14" ht="14.25" x14ac:dyDescent="0.2">
      <c r="A11" s="113" t="s">
        <v>45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</row>
    <row r="12" spans="1:14" ht="14.25" x14ac:dyDescent="0.2">
      <c r="A12" s="113" t="s">
        <v>46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</row>
    <row r="13" spans="1:14" ht="14.25" x14ac:dyDescent="0.2">
      <c r="A13" s="113" t="s">
        <v>47</v>
      </c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</row>
    <row r="14" spans="1:14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68.25" customHeight="1" thickBot="1" x14ac:dyDescent="0.25">
      <c r="A15" s="19" t="s">
        <v>0</v>
      </c>
      <c r="B15" s="18" t="s">
        <v>1</v>
      </c>
      <c r="C15" s="18" t="s">
        <v>10</v>
      </c>
      <c r="D15" s="19" t="s">
        <v>3</v>
      </c>
      <c r="E15" s="19" t="s">
        <v>4</v>
      </c>
      <c r="F15" s="17" t="s">
        <v>5</v>
      </c>
      <c r="G15" s="22" t="s">
        <v>21</v>
      </c>
      <c r="H15" s="20" t="s">
        <v>22</v>
      </c>
      <c r="I15" s="20" t="s">
        <v>23</v>
      </c>
      <c r="J15" s="21" t="s">
        <v>20</v>
      </c>
      <c r="K15" s="20" t="s">
        <v>12</v>
      </c>
      <c r="L15" s="20" t="s">
        <v>14</v>
      </c>
      <c r="M15" s="20" t="s">
        <v>13</v>
      </c>
      <c r="N15" s="20" t="s">
        <v>9</v>
      </c>
    </row>
    <row r="16" spans="1:14" ht="25.5" x14ac:dyDescent="0.2">
      <c r="A16" s="16">
        <v>1</v>
      </c>
      <c r="B16" s="54" t="s">
        <v>116</v>
      </c>
      <c r="C16" s="55" t="s">
        <v>11</v>
      </c>
      <c r="D16" s="55" t="s">
        <v>146</v>
      </c>
      <c r="E16" s="55" t="s">
        <v>117</v>
      </c>
      <c r="F16" s="56" t="s">
        <v>59</v>
      </c>
      <c r="G16" s="56">
        <v>13</v>
      </c>
      <c r="H16" s="56">
        <v>6</v>
      </c>
      <c r="I16" s="56">
        <v>3</v>
      </c>
      <c r="J16" s="56">
        <v>10</v>
      </c>
      <c r="K16" s="56">
        <v>32</v>
      </c>
      <c r="L16" s="56">
        <v>45</v>
      </c>
      <c r="M16" s="57">
        <f t="shared" ref="M16:M42" si="0">K16/L16</f>
        <v>0.71111111111111114</v>
      </c>
      <c r="N16" s="58" t="s">
        <v>26</v>
      </c>
    </row>
    <row r="17" spans="1:14" ht="25.5" x14ac:dyDescent="0.2">
      <c r="A17" s="15">
        <v>2</v>
      </c>
      <c r="B17" s="54" t="s">
        <v>118</v>
      </c>
      <c r="C17" s="55" t="s">
        <v>11</v>
      </c>
      <c r="D17" s="55" t="s">
        <v>146</v>
      </c>
      <c r="E17" s="55" t="s">
        <v>117</v>
      </c>
      <c r="F17" s="56" t="s">
        <v>57</v>
      </c>
      <c r="G17" s="56">
        <v>11</v>
      </c>
      <c r="H17" s="56">
        <v>2</v>
      </c>
      <c r="I17" s="56">
        <v>3</v>
      </c>
      <c r="J17" s="56">
        <v>10</v>
      </c>
      <c r="K17" s="56">
        <v>26</v>
      </c>
      <c r="L17" s="56">
        <v>45</v>
      </c>
      <c r="M17" s="57">
        <f t="shared" si="0"/>
        <v>0.57777777777777772</v>
      </c>
      <c r="N17" s="58" t="s">
        <v>26</v>
      </c>
    </row>
    <row r="18" spans="1:14" ht="25.5" x14ac:dyDescent="0.2">
      <c r="A18" s="15">
        <v>3</v>
      </c>
      <c r="B18" s="54" t="s">
        <v>119</v>
      </c>
      <c r="C18" s="55" t="s">
        <v>11</v>
      </c>
      <c r="D18" s="55" t="s">
        <v>146</v>
      </c>
      <c r="E18" s="55" t="s">
        <v>117</v>
      </c>
      <c r="F18" s="56" t="s">
        <v>57</v>
      </c>
      <c r="G18" s="56">
        <v>13</v>
      </c>
      <c r="H18" s="56">
        <v>6</v>
      </c>
      <c r="I18" s="56">
        <v>5</v>
      </c>
      <c r="J18" s="56">
        <v>1</v>
      </c>
      <c r="K18" s="56">
        <v>25</v>
      </c>
      <c r="L18" s="56">
        <v>45</v>
      </c>
      <c r="M18" s="57">
        <f t="shared" si="0"/>
        <v>0.55555555555555558</v>
      </c>
      <c r="N18" s="59" t="s">
        <v>26</v>
      </c>
    </row>
    <row r="19" spans="1:14" ht="25.5" x14ac:dyDescent="0.2">
      <c r="A19" s="15">
        <v>4</v>
      </c>
      <c r="B19" s="54" t="s">
        <v>120</v>
      </c>
      <c r="C19" s="55" t="s">
        <v>11</v>
      </c>
      <c r="D19" s="55" t="s">
        <v>146</v>
      </c>
      <c r="E19" s="55" t="s">
        <v>117</v>
      </c>
      <c r="F19" s="56" t="s">
        <v>59</v>
      </c>
      <c r="G19" s="56">
        <v>11</v>
      </c>
      <c r="H19" s="56">
        <v>2</v>
      </c>
      <c r="I19" s="56">
        <v>2</v>
      </c>
      <c r="J19" s="56">
        <v>3</v>
      </c>
      <c r="K19" s="56">
        <v>18</v>
      </c>
      <c r="L19" s="56">
        <v>45</v>
      </c>
      <c r="M19" s="57">
        <f t="shared" si="0"/>
        <v>0.4</v>
      </c>
      <c r="N19" s="59" t="s">
        <v>36</v>
      </c>
    </row>
    <row r="20" spans="1:14" ht="25.5" x14ac:dyDescent="0.2">
      <c r="A20" s="15">
        <v>5</v>
      </c>
      <c r="B20" s="54" t="s">
        <v>121</v>
      </c>
      <c r="C20" s="55" t="s">
        <v>11</v>
      </c>
      <c r="D20" s="55" t="s">
        <v>146</v>
      </c>
      <c r="E20" s="55" t="s">
        <v>73</v>
      </c>
      <c r="F20" s="56" t="s">
        <v>60</v>
      </c>
      <c r="G20" s="56">
        <v>9</v>
      </c>
      <c r="H20" s="56">
        <v>3</v>
      </c>
      <c r="I20" s="56">
        <v>1</v>
      </c>
      <c r="J20" s="56">
        <v>4</v>
      </c>
      <c r="K20" s="56">
        <v>17</v>
      </c>
      <c r="L20" s="56">
        <v>45</v>
      </c>
      <c r="M20" s="57">
        <f t="shared" si="0"/>
        <v>0.37777777777777777</v>
      </c>
      <c r="N20" s="59" t="s">
        <v>36</v>
      </c>
    </row>
    <row r="21" spans="1:14" ht="25.5" x14ac:dyDescent="0.2">
      <c r="A21" s="15">
        <v>6</v>
      </c>
      <c r="B21" s="54" t="s">
        <v>122</v>
      </c>
      <c r="C21" s="55" t="s">
        <v>11</v>
      </c>
      <c r="D21" s="55" t="s">
        <v>146</v>
      </c>
      <c r="E21" s="55" t="s">
        <v>73</v>
      </c>
      <c r="F21" s="56" t="s">
        <v>61</v>
      </c>
      <c r="G21" s="56">
        <v>14</v>
      </c>
      <c r="H21" s="56">
        <v>2</v>
      </c>
      <c r="I21" s="56">
        <v>0</v>
      </c>
      <c r="J21" s="56">
        <v>0</v>
      </c>
      <c r="K21" s="56">
        <v>16</v>
      </c>
      <c r="L21" s="56">
        <v>45</v>
      </c>
      <c r="M21" s="57">
        <f t="shared" si="0"/>
        <v>0.35555555555555557</v>
      </c>
      <c r="N21" s="59" t="s">
        <v>36</v>
      </c>
    </row>
    <row r="22" spans="1:14" ht="25.5" x14ac:dyDescent="0.2">
      <c r="A22" s="15">
        <v>7</v>
      </c>
      <c r="B22" s="54" t="s">
        <v>123</v>
      </c>
      <c r="C22" s="55" t="s">
        <v>11</v>
      </c>
      <c r="D22" s="55" t="s">
        <v>146</v>
      </c>
      <c r="E22" s="55" t="s">
        <v>117</v>
      </c>
      <c r="F22" s="56" t="s">
        <v>59</v>
      </c>
      <c r="G22" s="56">
        <v>9</v>
      </c>
      <c r="H22" s="56">
        <v>6</v>
      </c>
      <c r="I22" s="56">
        <v>1</v>
      </c>
      <c r="J22" s="56">
        <v>0</v>
      </c>
      <c r="K22" s="56">
        <v>16</v>
      </c>
      <c r="L22" s="56">
        <v>45</v>
      </c>
      <c r="M22" s="57">
        <f t="shared" si="0"/>
        <v>0.35555555555555557</v>
      </c>
      <c r="N22" s="59" t="s">
        <v>36</v>
      </c>
    </row>
    <row r="23" spans="1:14" ht="25.5" x14ac:dyDescent="0.2">
      <c r="A23" s="15">
        <v>8</v>
      </c>
      <c r="B23" s="54" t="s">
        <v>124</v>
      </c>
      <c r="C23" s="55" t="s">
        <v>11</v>
      </c>
      <c r="D23" s="55" t="s">
        <v>146</v>
      </c>
      <c r="E23" s="55" t="s">
        <v>117</v>
      </c>
      <c r="F23" s="56" t="s">
        <v>57</v>
      </c>
      <c r="G23" s="56">
        <v>8</v>
      </c>
      <c r="H23" s="56">
        <v>4</v>
      </c>
      <c r="I23" s="56">
        <v>0</v>
      </c>
      <c r="J23" s="56">
        <v>3</v>
      </c>
      <c r="K23" s="56">
        <v>15</v>
      </c>
      <c r="L23" s="56">
        <v>45</v>
      </c>
      <c r="M23" s="57">
        <f t="shared" si="0"/>
        <v>0.33333333333333331</v>
      </c>
      <c r="N23" s="59" t="s">
        <v>36</v>
      </c>
    </row>
    <row r="24" spans="1:14" ht="25.5" x14ac:dyDescent="0.2">
      <c r="A24" s="15">
        <v>9</v>
      </c>
      <c r="B24" s="54" t="s">
        <v>125</v>
      </c>
      <c r="C24" s="55" t="s">
        <v>11</v>
      </c>
      <c r="D24" s="55" t="s">
        <v>146</v>
      </c>
      <c r="E24" s="55" t="s">
        <v>117</v>
      </c>
      <c r="F24" s="56" t="s">
        <v>59</v>
      </c>
      <c r="G24" s="56">
        <v>9</v>
      </c>
      <c r="H24" s="56">
        <v>4</v>
      </c>
      <c r="I24" s="56">
        <v>2</v>
      </c>
      <c r="J24" s="56">
        <v>0</v>
      </c>
      <c r="K24" s="56">
        <v>15</v>
      </c>
      <c r="L24" s="56">
        <v>45</v>
      </c>
      <c r="M24" s="57">
        <f t="shared" si="0"/>
        <v>0.33333333333333331</v>
      </c>
      <c r="N24" s="59" t="s">
        <v>36</v>
      </c>
    </row>
    <row r="25" spans="1:14" ht="25.5" x14ac:dyDescent="0.2">
      <c r="A25" s="15">
        <v>10</v>
      </c>
      <c r="B25" s="54" t="s">
        <v>126</v>
      </c>
      <c r="C25" s="55" t="s">
        <v>11</v>
      </c>
      <c r="D25" s="55" t="s">
        <v>146</v>
      </c>
      <c r="E25" s="55" t="s">
        <v>117</v>
      </c>
      <c r="F25" s="56" t="s">
        <v>54</v>
      </c>
      <c r="G25" s="56">
        <v>12</v>
      </c>
      <c r="H25" s="56">
        <v>2</v>
      </c>
      <c r="I25" s="56">
        <v>0</v>
      </c>
      <c r="J25" s="56">
        <v>0</v>
      </c>
      <c r="K25" s="56">
        <v>14</v>
      </c>
      <c r="L25" s="56">
        <v>45</v>
      </c>
      <c r="M25" s="57">
        <f t="shared" si="0"/>
        <v>0.31111111111111112</v>
      </c>
      <c r="N25" s="59" t="s">
        <v>36</v>
      </c>
    </row>
    <row r="26" spans="1:14" ht="25.5" x14ac:dyDescent="0.2">
      <c r="A26" s="15">
        <v>11</v>
      </c>
      <c r="B26" s="54" t="s">
        <v>127</v>
      </c>
      <c r="C26" s="55" t="s">
        <v>11</v>
      </c>
      <c r="D26" s="55" t="s">
        <v>146</v>
      </c>
      <c r="E26" s="55" t="s">
        <v>55</v>
      </c>
      <c r="F26" s="56" t="s">
        <v>54</v>
      </c>
      <c r="G26" s="56">
        <v>11</v>
      </c>
      <c r="H26" s="56">
        <v>1</v>
      </c>
      <c r="I26" s="56">
        <v>0</v>
      </c>
      <c r="J26" s="56">
        <v>0</v>
      </c>
      <c r="K26" s="56">
        <v>12</v>
      </c>
      <c r="L26" s="56">
        <v>45</v>
      </c>
      <c r="M26" s="57">
        <f t="shared" si="0"/>
        <v>0.26666666666666666</v>
      </c>
      <c r="N26" s="59" t="s">
        <v>36</v>
      </c>
    </row>
    <row r="27" spans="1:14" ht="25.5" x14ac:dyDescent="0.2">
      <c r="A27" s="15">
        <v>12</v>
      </c>
      <c r="B27" s="54" t="s">
        <v>128</v>
      </c>
      <c r="C27" s="55" t="s">
        <v>11</v>
      </c>
      <c r="D27" s="55" t="s">
        <v>146</v>
      </c>
      <c r="E27" s="55" t="s">
        <v>73</v>
      </c>
      <c r="F27" s="56" t="s">
        <v>61</v>
      </c>
      <c r="G27" s="56">
        <v>10</v>
      </c>
      <c r="H27" s="56">
        <v>2</v>
      </c>
      <c r="I27" s="56">
        <v>0</v>
      </c>
      <c r="J27" s="56">
        <v>0</v>
      </c>
      <c r="K27" s="56">
        <v>12</v>
      </c>
      <c r="L27" s="56">
        <v>45</v>
      </c>
      <c r="M27" s="57">
        <f t="shared" si="0"/>
        <v>0.26666666666666666</v>
      </c>
      <c r="N27" s="59" t="s">
        <v>36</v>
      </c>
    </row>
    <row r="28" spans="1:14" ht="25.5" x14ac:dyDescent="0.2">
      <c r="A28" s="15">
        <v>13</v>
      </c>
      <c r="B28" s="54" t="s">
        <v>129</v>
      </c>
      <c r="C28" s="55" t="s">
        <v>11</v>
      </c>
      <c r="D28" s="55" t="s">
        <v>146</v>
      </c>
      <c r="E28" s="55" t="s">
        <v>73</v>
      </c>
      <c r="F28" s="56" t="s">
        <v>60</v>
      </c>
      <c r="G28" s="56">
        <v>10</v>
      </c>
      <c r="H28" s="56">
        <v>2</v>
      </c>
      <c r="I28" s="56">
        <v>0</v>
      </c>
      <c r="J28" s="56">
        <v>0</v>
      </c>
      <c r="K28" s="56">
        <v>12</v>
      </c>
      <c r="L28" s="56">
        <v>45</v>
      </c>
      <c r="M28" s="57">
        <f t="shared" si="0"/>
        <v>0.26666666666666666</v>
      </c>
      <c r="N28" s="59" t="s">
        <v>36</v>
      </c>
    </row>
    <row r="29" spans="1:14" ht="25.5" x14ac:dyDescent="0.2">
      <c r="A29" s="15">
        <v>14</v>
      </c>
      <c r="B29" s="54" t="s">
        <v>130</v>
      </c>
      <c r="C29" s="55" t="s">
        <v>11</v>
      </c>
      <c r="D29" s="55" t="s">
        <v>146</v>
      </c>
      <c r="E29" s="55" t="s">
        <v>117</v>
      </c>
      <c r="F29" s="56" t="s">
        <v>59</v>
      </c>
      <c r="G29" s="56">
        <v>9</v>
      </c>
      <c r="H29" s="56">
        <v>1</v>
      </c>
      <c r="I29" s="56">
        <v>1</v>
      </c>
      <c r="J29" s="56">
        <v>0</v>
      </c>
      <c r="K29" s="56">
        <v>11</v>
      </c>
      <c r="L29" s="56">
        <v>45</v>
      </c>
      <c r="M29" s="57">
        <f t="shared" si="0"/>
        <v>0.24444444444444444</v>
      </c>
      <c r="N29" s="59" t="s">
        <v>36</v>
      </c>
    </row>
    <row r="30" spans="1:14" ht="25.5" x14ac:dyDescent="0.2">
      <c r="A30" s="15">
        <v>15</v>
      </c>
      <c r="B30" s="54" t="s">
        <v>131</v>
      </c>
      <c r="C30" s="55" t="s">
        <v>11</v>
      </c>
      <c r="D30" s="55" t="s">
        <v>146</v>
      </c>
      <c r="E30" s="55" t="s">
        <v>117</v>
      </c>
      <c r="F30" s="56" t="s">
        <v>56</v>
      </c>
      <c r="G30" s="56">
        <v>8</v>
      </c>
      <c r="H30" s="56">
        <v>1</v>
      </c>
      <c r="I30" s="56">
        <v>1</v>
      </c>
      <c r="J30" s="56">
        <v>0</v>
      </c>
      <c r="K30" s="56">
        <v>10</v>
      </c>
      <c r="L30" s="56">
        <v>45</v>
      </c>
      <c r="M30" s="57">
        <f t="shared" si="0"/>
        <v>0.22222222222222221</v>
      </c>
      <c r="N30" s="59" t="s">
        <v>36</v>
      </c>
    </row>
    <row r="31" spans="1:14" ht="25.5" x14ac:dyDescent="0.2">
      <c r="A31" s="15">
        <v>16</v>
      </c>
      <c r="B31" s="54" t="s">
        <v>132</v>
      </c>
      <c r="C31" s="55" t="s">
        <v>11</v>
      </c>
      <c r="D31" s="55" t="s">
        <v>146</v>
      </c>
      <c r="E31" s="55" t="s">
        <v>55</v>
      </c>
      <c r="F31" s="56" t="s">
        <v>54</v>
      </c>
      <c r="G31" s="56">
        <v>8</v>
      </c>
      <c r="H31" s="56">
        <v>1</v>
      </c>
      <c r="I31" s="56">
        <v>0</v>
      </c>
      <c r="J31" s="56">
        <v>0</v>
      </c>
      <c r="K31" s="56">
        <v>9</v>
      </c>
      <c r="L31" s="56">
        <v>45</v>
      </c>
      <c r="M31" s="57">
        <f t="shared" si="0"/>
        <v>0.2</v>
      </c>
      <c r="N31" s="59" t="s">
        <v>36</v>
      </c>
    </row>
    <row r="32" spans="1:14" ht="25.5" x14ac:dyDescent="0.2">
      <c r="A32" s="15">
        <v>17</v>
      </c>
      <c r="B32" s="54" t="s">
        <v>133</v>
      </c>
      <c r="C32" s="55" t="s">
        <v>11</v>
      </c>
      <c r="D32" s="55" t="s">
        <v>146</v>
      </c>
      <c r="E32" s="55" t="s">
        <v>27</v>
      </c>
      <c r="F32" s="56" t="s">
        <v>61</v>
      </c>
      <c r="G32" s="56">
        <v>7</v>
      </c>
      <c r="H32" s="56">
        <v>0</v>
      </c>
      <c r="I32" s="56">
        <v>2</v>
      </c>
      <c r="J32" s="56">
        <v>0</v>
      </c>
      <c r="K32" s="56">
        <v>9</v>
      </c>
      <c r="L32" s="56">
        <v>45</v>
      </c>
      <c r="M32" s="57">
        <f t="shared" si="0"/>
        <v>0.2</v>
      </c>
      <c r="N32" s="59" t="s">
        <v>36</v>
      </c>
    </row>
    <row r="33" spans="1:14" ht="25.5" x14ac:dyDescent="0.2">
      <c r="A33" s="15">
        <v>18</v>
      </c>
      <c r="B33" s="54" t="s">
        <v>134</v>
      </c>
      <c r="C33" s="55" t="s">
        <v>11</v>
      </c>
      <c r="D33" s="55" t="s">
        <v>146</v>
      </c>
      <c r="E33" s="55" t="s">
        <v>117</v>
      </c>
      <c r="F33" s="56" t="s">
        <v>56</v>
      </c>
      <c r="G33" s="56">
        <v>8</v>
      </c>
      <c r="H33" s="56">
        <v>1</v>
      </c>
      <c r="I33" s="56">
        <v>0</v>
      </c>
      <c r="J33" s="56">
        <v>0</v>
      </c>
      <c r="K33" s="56">
        <v>9</v>
      </c>
      <c r="L33" s="56">
        <v>45</v>
      </c>
      <c r="M33" s="57">
        <f t="shared" si="0"/>
        <v>0.2</v>
      </c>
      <c r="N33" s="59" t="s">
        <v>36</v>
      </c>
    </row>
    <row r="34" spans="1:14" ht="25.5" x14ac:dyDescent="0.2">
      <c r="A34" s="15">
        <v>19</v>
      </c>
      <c r="B34" s="54" t="s">
        <v>135</v>
      </c>
      <c r="C34" s="55" t="s">
        <v>11</v>
      </c>
      <c r="D34" s="55" t="s">
        <v>146</v>
      </c>
      <c r="E34" s="55" t="s">
        <v>27</v>
      </c>
      <c r="F34" s="56" t="s">
        <v>58</v>
      </c>
      <c r="G34" s="56">
        <v>8</v>
      </c>
      <c r="H34" s="56">
        <v>0</v>
      </c>
      <c r="I34" s="56">
        <v>1</v>
      </c>
      <c r="J34" s="56">
        <v>0</v>
      </c>
      <c r="K34" s="56">
        <v>9</v>
      </c>
      <c r="L34" s="56">
        <v>45</v>
      </c>
      <c r="M34" s="57">
        <f t="shared" si="0"/>
        <v>0.2</v>
      </c>
      <c r="N34" s="59" t="s">
        <v>36</v>
      </c>
    </row>
    <row r="35" spans="1:14" ht="25.5" x14ac:dyDescent="0.2">
      <c r="A35" s="15">
        <v>20</v>
      </c>
      <c r="B35" s="54" t="s">
        <v>136</v>
      </c>
      <c r="C35" s="55" t="s">
        <v>11</v>
      </c>
      <c r="D35" s="55" t="s">
        <v>146</v>
      </c>
      <c r="E35" s="55" t="s">
        <v>73</v>
      </c>
      <c r="F35" s="56" t="s">
        <v>60</v>
      </c>
      <c r="G35" s="56">
        <v>8</v>
      </c>
      <c r="H35" s="56">
        <v>1</v>
      </c>
      <c r="I35" s="56">
        <v>0</v>
      </c>
      <c r="J35" s="56">
        <v>0</v>
      </c>
      <c r="K35" s="56">
        <v>9</v>
      </c>
      <c r="L35" s="56">
        <v>45</v>
      </c>
      <c r="M35" s="57">
        <f t="shared" si="0"/>
        <v>0.2</v>
      </c>
      <c r="N35" s="59" t="s">
        <v>36</v>
      </c>
    </row>
    <row r="36" spans="1:14" ht="25.5" x14ac:dyDescent="0.2">
      <c r="A36" s="15">
        <v>21</v>
      </c>
      <c r="B36" s="54" t="s">
        <v>137</v>
      </c>
      <c r="C36" s="55" t="s">
        <v>11</v>
      </c>
      <c r="D36" s="55" t="s">
        <v>146</v>
      </c>
      <c r="E36" s="55" t="s">
        <v>73</v>
      </c>
      <c r="F36" s="56" t="s">
        <v>60</v>
      </c>
      <c r="G36" s="56">
        <v>6</v>
      </c>
      <c r="H36" s="56">
        <v>1</v>
      </c>
      <c r="I36" s="56">
        <v>1</v>
      </c>
      <c r="J36" s="56">
        <v>0</v>
      </c>
      <c r="K36" s="56">
        <v>8</v>
      </c>
      <c r="L36" s="56">
        <v>45</v>
      </c>
      <c r="M36" s="57">
        <f t="shared" si="0"/>
        <v>0.17777777777777778</v>
      </c>
      <c r="N36" s="59" t="s">
        <v>36</v>
      </c>
    </row>
    <row r="37" spans="1:14" ht="25.5" x14ac:dyDescent="0.2">
      <c r="A37" s="15">
        <v>22</v>
      </c>
      <c r="B37" s="54" t="s">
        <v>138</v>
      </c>
      <c r="C37" s="55" t="s">
        <v>11</v>
      </c>
      <c r="D37" s="55" t="s">
        <v>146</v>
      </c>
      <c r="E37" s="55" t="s">
        <v>28</v>
      </c>
      <c r="F37" s="56" t="s">
        <v>56</v>
      </c>
      <c r="G37" s="56">
        <v>6</v>
      </c>
      <c r="H37" s="56">
        <v>1</v>
      </c>
      <c r="I37" s="56">
        <v>0</v>
      </c>
      <c r="J37" s="56">
        <v>0</v>
      </c>
      <c r="K37" s="56">
        <v>7</v>
      </c>
      <c r="L37" s="56">
        <v>45</v>
      </c>
      <c r="M37" s="57">
        <f t="shared" si="0"/>
        <v>0.15555555555555556</v>
      </c>
      <c r="N37" s="59" t="s">
        <v>36</v>
      </c>
    </row>
    <row r="38" spans="1:14" ht="25.5" x14ac:dyDescent="0.2">
      <c r="A38" s="15">
        <v>23</v>
      </c>
      <c r="B38" s="54" t="s">
        <v>139</v>
      </c>
      <c r="C38" s="55" t="s">
        <v>11</v>
      </c>
      <c r="D38" s="55" t="s">
        <v>146</v>
      </c>
      <c r="E38" s="55" t="s">
        <v>55</v>
      </c>
      <c r="F38" s="56" t="s">
        <v>54</v>
      </c>
      <c r="G38" s="56">
        <v>7</v>
      </c>
      <c r="H38" s="56">
        <v>0</v>
      </c>
      <c r="I38" s="56">
        <v>0</v>
      </c>
      <c r="J38" s="56">
        <v>0</v>
      </c>
      <c r="K38" s="56">
        <v>7</v>
      </c>
      <c r="L38" s="56">
        <v>45</v>
      </c>
      <c r="M38" s="57">
        <f t="shared" si="0"/>
        <v>0.15555555555555556</v>
      </c>
      <c r="N38" s="59" t="s">
        <v>36</v>
      </c>
    </row>
    <row r="39" spans="1:14" ht="25.5" x14ac:dyDescent="0.2">
      <c r="A39" s="15">
        <v>24</v>
      </c>
      <c r="B39" s="54" t="s">
        <v>140</v>
      </c>
      <c r="C39" s="60" t="s">
        <v>11</v>
      </c>
      <c r="D39" s="55" t="s">
        <v>146</v>
      </c>
      <c r="E39" s="55" t="s">
        <v>28</v>
      </c>
      <c r="F39" s="56" t="s">
        <v>56</v>
      </c>
      <c r="G39" s="56">
        <v>6</v>
      </c>
      <c r="H39" s="56">
        <v>0</v>
      </c>
      <c r="I39" s="56">
        <v>1</v>
      </c>
      <c r="J39" s="56">
        <v>0</v>
      </c>
      <c r="K39" s="56">
        <v>7</v>
      </c>
      <c r="L39" s="56">
        <v>45</v>
      </c>
      <c r="M39" s="57">
        <f t="shared" si="0"/>
        <v>0.15555555555555556</v>
      </c>
      <c r="N39" s="59" t="s">
        <v>36</v>
      </c>
    </row>
    <row r="40" spans="1:14" ht="25.5" x14ac:dyDescent="0.2">
      <c r="A40" s="15">
        <v>25</v>
      </c>
      <c r="B40" s="54" t="s">
        <v>141</v>
      </c>
      <c r="C40" s="60" t="s">
        <v>11</v>
      </c>
      <c r="D40" s="55" t="s">
        <v>146</v>
      </c>
      <c r="E40" s="55" t="s">
        <v>55</v>
      </c>
      <c r="F40" s="56" t="s">
        <v>54</v>
      </c>
      <c r="G40" s="56">
        <v>6</v>
      </c>
      <c r="H40" s="56">
        <v>1</v>
      </c>
      <c r="I40" s="56">
        <v>0</v>
      </c>
      <c r="J40" s="56">
        <v>0</v>
      </c>
      <c r="K40" s="56">
        <v>7</v>
      </c>
      <c r="L40" s="56">
        <v>45</v>
      </c>
      <c r="M40" s="57">
        <f t="shared" si="0"/>
        <v>0.15555555555555556</v>
      </c>
      <c r="N40" s="59" t="s">
        <v>36</v>
      </c>
    </row>
    <row r="41" spans="1:14" ht="25.5" x14ac:dyDescent="0.2">
      <c r="A41" s="15">
        <v>26</v>
      </c>
      <c r="B41" s="54" t="s">
        <v>142</v>
      </c>
      <c r="C41" s="60" t="s">
        <v>11</v>
      </c>
      <c r="D41" s="55" t="s">
        <v>146</v>
      </c>
      <c r="E41" s="55" t="s">
        <v>117</v>
      </c>
      <c r="F41" s="56" t="s">
        <v>59</v>
      </c>
      <c r="G41" s="56">
        <v>3</v>
      </c>
      <c r="H41" s="56">
        <v>0</v>
      </c>
      <c r="I41" s="56">
        <v>1</v>
      </c>
      <c r="J41" s="56">
        <v>2</v>
      </c>
      <c r="K41" s="56">
        <v>6</v>
      </c>
      <c r="L41" s="56">
        <v>45</v>
      </c>
      <c r="M41" s="57">
        <f t="shared" si="0"/>
        <v>0.13333333333333333</v>
      </c>
      <c r="N41" s="59" t="s">
        <v>36</v>
      </c>
    </row>
    <row r="42" spans="1:14" ht="25.5" x14ac:dyDescent="0.2">
      <c r="A42" s="15">
        <v>27</v>
      </c>
      <c r="B42" s="54" t="s">
        <v>143</v>
      </c>
      <c r="C42" s="60" t="s">
        <v>11</v>
      </c>
      <c r="D42" s="55" t="s">
        <v>146</v>
      </c>
      <c r="E42" s="55" t="s">
        <v>73</v>
      </c>
      <c r="F42" s="56" t="s">
        <v>60</v>
      </c>
      <c r="G42" s="56">
        <v>2</v>
      </c>
      <c r="H42" s="56">
        <v>0</v>
      </c>
      <c r="I42" s="56">
        <v>0</v>
      </c>
      <c r="J42" s="56">
        <v>0</v>
      </c>
      <c r="K42" s="56">
        <v>2</v>
      </c>
      <c r="L42" s="56">
        <v>45</v>
      </c>
      <c r="M42" s="57">
        <f t="shared" si="0"/>
        <v>4.4444444444444446E-2</v>
      </c>
      <c r="N42" s="59" t="s">
        <v>36</v>
      </c>
    </row>
    <row r="43" spans="1:14" ht="12.75" x14ac:dyDescent="0.2">
      <c r="A43" s="6"/>
      <c r="B43" s="7"/>
      <c r="C43" s="13"/>
      <c r="D43" s="13"/>
      <c r="E43" s="13"/>
      <c r="F43" s="13"/>
      <c r="G43" s="14"/>
      <c r="H43" s="8"/>
      <c r="I43" s="8"/>
      <c r="J43" s="8"/>
      <c r="K43" s="9"/>
      <c r="L43" s="9"/>
      <c r="M43" s="9"/>
      <c r="N43" s="8"/>
    </row>
    <row r="44" spans="1:14" ht="29.25" customHeight="1" x14ac:dyDescent="0.2">
      <c r="A44" s="6"/>
      <c r="B44" s="10" t="s">
        <v>6</v>
      </c>
      <c r="C44" s="112" t="s">
        <v>15</v>
      </c>
      <c r="D44" s="112"/>
      <c r="E44" s="6" t="s">
        <v>19</v>
      </c>
      <c r="F44" s="6"/>
      <c r="G44" s="8"/>
      <c r="H44" s="8"/>
      <c r="I44" s="8"/>
      <c r="J44" s="8"/>
      <c r="K44" s="9"/>
      <c r="L44" s="9"/>
      <c r="M44" s="9"/>
      <c r="N44" s="8"/>
    </row>
    <row r="45" spans="1:14" ht="12.75" x14ac:dyDescent="0.2">
      <c r="B45" s="12" t="s">
        <v>8</v>
      </c>
      <c r="C45" s="12" t="s">
        <v>48</v>
      </c>
      <c r="D45" s="3"/>
      <c r="E45" s="11" t="s">
        <v>19</v>
      </c>
      <c r="F45" s="3"/>
      <c r="G45" s="3"/>
      <c r="H45" s="3"/>
      <c r="I45" s="3"/>
      <c r="J45" s="3"/>
      <c r="K45" s="3"/>
      <c r="L45" s="3"/>
      <c r="M45" s="3"/>
      <c r="N45" s="3"/>
    </row>
    <row r="46" spans="1:14" ht="15" customHeight="1" x14ac:dyDescent="0.2">
      <c r="B46" s="5"/>
      <c r="C46" s="5" t="s">
        <v>49</v>
      </c>
      <c r="D46" s="5"/>
      <c r="E46" s="6" t="s">
        <v>7</v>
      </c>
      <c r="F46" s="5"/>
      <c r="G46" s="5"/>
      <c r="H46" s="5"/>
      <c r="I46" s="5"/>
      <c r="J46" s="5"/>
      <c r="K46" s="5"/>
      <c r="L46" s="5"/>
      <c r="M46" s="5"/>
      <c r="N46" s="5"/>
    </row>
    <row r="47" spans="1:14" ht="15" customHeight="1" x14ac:dyDescent="0.2">
      <c r="B47" s="5"/>
      <c r="C47" s="5" t="s">
        <v>16</v>
      </c>
      <c r="D47" s="5"/>
      <c r="E47" s="6" t="s">
        <v>7</v>
      </c>
      <c r="F47" s="5"/>
      <c r="G47" s="5"/>
      <c r="H47" s="5"/>
      <c r="I47" s="5"/>
      <c r="J47" s="5"/>
      <c r="K47" s="5"/>
      <c r="L47" s="5"/>
      <c r="M47" s="5"/>
      <c r="N47" s="5"/>
    </row>
    <row r="48" spans="1:14" ht="12" customHeight="1" x14ac:dyDescent="0.2">
      <c r="B48" s="5"/>
      <c r="C48" s="5" t="s">
        <v>17</v>
      </c>
      <c r="D48" s="5"/>
      <c r="E48" s="6" t="s">
        <v>7</v>
      </c>
      <c r="F48" s="5"/>
      <c r="G48" s="5"/>
      <c r="H48" s="5"/>
      <c r="I48" s="5"/>
      <c r="J48" s="5"/>
      <c r="K48" s="5"/>
      <c r="L48" s="5"/>
      <c r="M48" s="5"/>
      <c r="N48" s="5"/>
    </row>
    <row r="49" spans="2:14" ht="12.75" x14ac:dyDescent="0.2">
      <c r="B49" s="5"/>
      <c r="C49" s="5"/>
      <c r="D49" s="5"/>
      <c r="E49" s="6"/>
      <c r="F49" s="5"/>
      <c r="G49" s="5"/>
      <c r="H49" s="5"/>
      <c r="I49" s="5"/>
      <c r="J49" s="5"/>
      <c r="K49" s="5"/>
      <c r="L49" s="5"/>
      <c r="M49" s="5"/>
      <c r="N49" s="5"/>
    </row>
    <row r="50" spans="2:14" ht="12.75" x14ac:dyDescent="0.2">
      <c r="B50" s="5"/>
      <c r="C50" s="5"/>
      <c r="D50" s="5"/>
      <c r="E50" s="6"/>
      <c r="F50" s="5"/>
      <c r="G50" s="5"/>
      <c r="H50" s="5"/>
      <c r="I50" s="5"/>
      <c r="J50" s="5"/>
      <c r="K50" s="5"/>
      <c r="L50" s="5"/>
      <c r="M50" s="5"/>
      <c r="N50" s="5"/>
    </row>
    <row r="51" spans="2:14" ht="12.75" x14ac:dyDescent="0.2">
      <c r="B51" s="5"/>
      <c r="C51" s="5"/>
      <c r="D51" s="5"/>
      <c r="E51" s="6"/>
      <c r="F51" s="5"/>
      <c r="G51" s="5"/>
      <c r="H51" s="5"/>
      <c r="I51" s="5"/>
      <c r="J51" s="5"/>
      <c r="K51" s="5"/>
      <c r="L51" s="5"/>
      <c r="M51" s="5"/>
      <c r="N51" s="5"/>
    </row>
    <row r="52" spans="2:14" ht="12.75" x14ac:dyDescent="0.2">
      <c r="B52" s="5"/>
      <c r="C52" s="5"/>
      <c r="D52" s="5"/>
      <c r="E52" s="6"/>
      <c r="F52" s="5"/>
      <c r="G52" s="5"/>
      <c r="H52" s="5"/>
      <c r="I52" s="5"/>
      <c r="J52" s="5"/>
      <c r="K52" s="5"/>
      <c r="L52" s="5"/>
      <c r="M52" s="5"/>
      <c r="N52" s="5"/>
    </row>
    <row r="53" spans="2:14" ht="12.75" x14ac:dyDescent="0.2">
      <c r="B53" s="5"/>
      <c r="C53" s="5"/>
      <c r="D53" s="5"/>
      <c r="E53" s="6"/>
      <c r="F53" s="5"/>
      <c r="G53" s="5"/>
      <c r="H53" s="5"/>
      <c r="I53" s="5"/>
      <c r="J53" s="5"/>
      <c r="K53" s="5"/>
      <c r="L53" s="5"/>
      <c r="M53" s="5"/>
      <c r="N53" s="5"/>
    </row>
    <row r="54" spans="2:14" ht="12.75" x14ac:dyDescent="0.2">
      <c r="B54" s="5"/>
      <c r="C54" s="5"/>
      <c r="D54" s="5"/>
      <c r="E54" s="6"/>
      <c r="F54" s="5"/>
      <c r="G54" s="5"/>
      <c r="H54" s="5"/>
      <c r="I54" s="5"/>
      <c r="J54" s="5"/>
      <c r="K54" s="5"/>
      <c r="L54" s="5"/>
      <c r="M54" s="5"/>
      <c r="N54" s="5"/>
    </row>
  </sheetData>
  <mergeCells count="11">
    <mergeCell ref="C44:D44"/>
    <mergeCell ref="A13:N13"/>
    <mergeCell ref="A8:N8"/>
    <mergeCell ref="A9:J9"/>
    <mergeCell ref="A3:N3"/>
    <mergeCell ref="A5:N5"/>
    <mergeCell ref="A6:N6"/>
    <mergeCell ref="A7:N7"/>
    <mergeCell ref="A10:N10"/>
    <mergeCell ref="A11:N11"/>
    <mergeCell ref="A12:N1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33"/>
  <sheetViews>
    <sheetView workbookViewId="0">
      <selection activeCell="A6" sqref="A6:N6"/>
    </sheetView>
  </sheetViews>
  <sheetFormatPr defaultRowHeight="12" x14ac:dyDescent="0.2"/>
  <cols>
    <col min="2" max="2" width="13.6640625" customWidth="1"/>
    <col min="3" max="3" width="16.1640625" customWidth="1"/>
    <col min="4" max="4" width="18.83203125" customWidth="1"/>
    <col min="5" max="5" width="19.33203125" customWidth="1"/>
    <col min="6" max="6" width="17" customWidth="1"/>
    <col min="7" max="7" width="21" customWidth="1"/>
    <col min="14" max="14" width="15.83203125" customWidth="1"/>
    <col min="15" max="15" width="14.33203125" customWidth="1"/>
    <col min="20" max="20" width="25.5" customWidth="1"/>
  </cols>
  <sheetData>
    <row r="3" spans="1:20" ht="15" x14ac:dyDescent="0.2">
      <c r="F3" s="115" t="s">
        <v>147</v>
      </c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</row>
    <row r="6" spans="1:20" ht="15" x14ac:dyDescent="0.2">
      <c r="A6" s="116" t="s">
        <v>288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</row>
    <row r="7" spans="1:20" ht="15" x14ac:dyDescent="0.2">
      <c r="A7" s="116" t="s">
        <v>144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</row>
    <row r="8" spans="1:20" ht="15" x14ac:dyDescent="0.25">
      <c r="A8" s="117" t="s">
        <v>148</v>
      </c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</row>
    <row r="9" spans="1:20" ht="15" x14ac:dyDescent="0.2">
      <c r="A9" s="114" t="s">
        <v>18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</row>
    <row r="10" spans="1:20" ht="15" x14ac:dyDescent="0.2">
      <c r="A10" s="114" t="s">
        <v>8</v>
      </c>
      <c r="B10" s="114"/>
      <c r="C10" s="114"/>
      <c r="D10" s="114"/>
      <c r="E10" s="114"/>
      <c r="F10" s="114"/>
      <c r="G10" s="114"/>
      <c r="H10" s="114"/>
      <c r="I10" s="114"/>
      <c r="J10" s="114"/>
      <c r="K10" s="2"/>
      <c r="L10" s="2"/>
      <c r="M10" s="2"/>
      <c r="N10" s="2"/>
    </row>
    <row r="11" spans="1:20" ht="14.25" x14ac:dyDescent="0.2">
      <c r="A11" s="113" t="s">
        <v>44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</row>
    <row r="12" spans="1:20" ht="14.25" x14ac:dyDescent="0.2">
      <c r="A12" s="113" t="s">
        <v>45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</row>
    <row r="13" spans="1:20" ht="14.25" x14ac:dyDescent="0.2">
      <c r="A13" s="113" t="s">
        <v>46</v>
      </c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</row>
    <row r="14" spans="1:20" ht="14.25" x14ac:dyDescent="0.2">
      <c r="A14" s="113" t="s">
        <v>47</v>
      </c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</row>
    <row r="15" spans="1:20" ht="12.75" thickBot="1" x14ac:dyDescent="0.25"/>
    <row r="16" spans="1:20" ht="64.5" thickBot="1" x14ac:dyDescent="0.25">
      <c r="A16" s="23" t="s">
        <v>0</v>
      </c>
      <c r="B16" s="61" t="s">
        <v>1</v>
      </c>
      <c r="C16" s="61" t="s">
        <v>10</v>
      </c>
      <c r="D16" s="62" t="s">
        <v>3</v>
      </c>
      <c r="E16" s="63" t="s">
        <v>149</v>
      </c>
      <c r="F16" s="62" t="s">
        <v>4</v>
      </c>
      <c r="G16" s="64" t="s">
        <v>150</v>
      </c>
      <c r="H16" s="62" t="s">
        <v>151</v>
      </c>
      <c r="I16" s="62" t="s">
        <v>152</v>
      </c>
      <c r="J16" s="63" t="s">
        <v>153</v>
      </c>
      <c r="K16" s="62" t="s">
        <v>62</v>
      </c>
      <c r="L16" s="62" t="s">
        <v>63</v>
      </c>
      <c r="M16" s="62" t="s">
        <v>64</v>
      </c>
      <c r="N16" s="62" t="s">
        <v>9</v>
      </c>
    </row>
    <row r="17" spans="1:14" ht="51" x14ac:dyDescent="0.25">
      <c r="A17" s="24">
        <v>1</v>
      </c>
      <c r="B17" s="54" t="s">
        <v>154</v>
      </c>
      <c r="C17" s="56" t="s">
        <v>11</v>
      </c>
      <c r="D17" s="56" t="s">
        <v>155</v>
      </c>
      <c r="E17" s="55" t="s">
        <v>156</v>
      </c>
      <c r="F17" s="55" t="s">
        <v>27</v>
      </c>
      <c r="G17" s="56">
        <v>16</v>
      </c>
      <c r="H17" s="56">
        <v>4</v>
      </c>
      <c r="I17" s="56">
        <v>8</v>
      </c>
      <c r="J17" s="65">
        <v>8</v>
      </c>
      <c r="K17" s="66">
        <v>36</v>
      </c>
      <c r="L17" s="66">
        <v>45</v>
      </c>
      <c r="M17" s="66">
        <v>80</v>
      </c>
      <c r="N17" s="58" t="s">
        <v>25</v>
      </c>
    </row>
    <row r="18" spans="1:14" ht="51" x14ac:dyDescent="0.25">
      <c r="A18" s="24">
        <f t="shared" ref="A18:A32" si="0">A17+1</f>
        <v>2</v>
      </c>
      <c r="B18" s="67" t="s">
        <v>157</v>
      </c>
      <c r="C18" s="56" t="s">
        <v>11</v>
      </c>
      <c r="D18" s="56" t="s">
        <v>155</v>
      </c>
      <c r="E18" s="60" t="s">
        <v>158</v>
      </c>
      <c r="F18" s="60" t="s">
        <v>55</v>
      </c>
      <c r="G18" s="68">
        <v>15</v>
      </c>
      <c r="H18" s="68">
        <v>6</v>
      </c>
      <c r="I18" s="68">
        <v>0</v>
      </c>
      <c r="J18" s="69">
        <v>7</v>
      </c>
      <c r="K18" s="70">
        <v>28</v>
      </c>
      <c r="L18" s="70">
        <v>45</v>
      </c>
      <c r="M18" s="70">
        <v>62</v>
      </c>
      <c r="N18" s="59" t="s">
        <v>26</v>
      </c>
    </row>
    <row r="19" spans="1:14" ht="51" x14ac:dyDescent="0.25">
      <c r="A19" s="24">
        <f t="shared" si="0"/>
        <v>3</v>
      </c>
      <c r="B19" s="67" t="s">
        <v>159</v>
      </c>
      <c r="C19" s="56" t="s">
        <v>11</v>
      </c>
      <c r="D19" s="56" t="s">
        <v>155</v>
      </c>
      <c r="E19" s="60" t="s">
        <v>158</v>
      </c>
      <c r="F19" s="60" t="s">
        <v>55</v>
      </c>
      <c r="G19" s="68">
        <v>9</v>
      </c>
      <c r="H19" s="68">
        <v>4</v>
      </c>
      <c r="I19" s="68">
        <v>3</v>
      </c>
      <c r="J19" s="69">
        <v>8</v>
      </c>
      <c r="K19" s="70">
        <v>24</v>
      </c>
      <c r="L19" s="70">
        <v>45</v>
      </c>
      <c r="M19" s="70">
        <v>53</v>
      </c>
      <c r="N19" s="59" t="s">
        <v>26</v>
      </c>
    </row>
    <row r="20" spans="1:14" ht="51" x14ac:dyDescent="0.25">
      <c r="A20" s="24">
        <f t="shared" si="0"/>
        <v>4</v>
      </c>
      <c r="B20" s="67" t="s">
        <v>160</v>
      </c>
      <c r="C20" s="56" t="s">
        <v>11</v>
      </c>
      <c r="D20" s="56" t="s">
        <v>155</v>
      </c>
      <c r="E20" s="60" t="s">
        <v>158</v>
      </c>
      <c r="F20" s="60" t="s">
        <v>55</v>
      </c>
      <c r="G20" s="68">
        <v>12</v>
      </c>
      <c r="H20" s="68">
        <v>3</v>
      </c>
      <c r="I20" s="68">
        <v>1</v>
      </c>
      <c r="J20" s="69">
        <v>8</v>
      </c>
      <c r="K20" s="70">
        <v>24</v>
      </c>
      <c r="L20" s="70">
        <v>45</v>
      </c>
      <c r="M20" s="70">
        <v>53</v>
      </c>
      <c r="N20" s="59" t="s">
        <v>26</v>
      </c>
    </row>
    <row r="21" spans="1:14" ht="51" x14ac:dyDescent="0.25">
      <c r="A21" s="24">
        <f t="shared" si="0"/>
        <v>5</v>
      </c>
      <c r="B21" s="67" t="s">
        <v>161</v>
      </c>
      <c r="C21" s="56" t="s">
        <v>11</v>
      </c>
      <c r="D21" s="56" t="s">
        <v>155</v>
      </c>
      <c r="E21" s="60" t="s">
        <v>162</v>
      </c>
      <c r="F21" s="60" t="s">
        <v>55</v>
      </c>
      <c r="G21" s="68">
        <v>10</v>
      </c>
      <c r="H21" s="68">
        <v>4</v>
      </c>
      <c r="I21" s="68">
        <v>1</v>
      </c>
      <c r="J21" s="69">
        <v>2</v>
      </c>
      <c r="K21" s="70">
        <v>17</v>
      </c>
      <c r="L21" s="70">
        <v>45</v>
      </c>
      <c r="M21" s="70">
        <v>38</v>
      </c>
      <c r="N21" s="59" t="s">
        <v>36</v>
      </c>
    </row>
    <row r="22" spans="1:14" ht="51" x14ac:dyDescent="0.25">
      <c r="A22" s="24">
        <f t="shared" si="0"/>
        <v>6</v>
      </c>
      <c r="B22" s="67" t="s">
        <v>163</v>
      </c>
      <c r="C22" s="56" t="s">
        <v>11</v>
      </c>
      <c r="D22" s="56" t="s">
        <v>155</v>
      </c>
      <c r="E22" s="60" t="s">
        <v>164</v>
      </c>
      <c r="F22" s="60" t="s">
        <v>28</v>
      </c>
      <c r="G22" s="68">
        <v>12</v>
      </c>
      <c r="H22" s="68">
        <v>2</v>
      </c>
      <c r="I22" s="68">
        <v>3</v>
      </c>
      <c r="J22" s="68">
        <v>0</v>
      </c>
      <c r="K22" s="70">
        <v>17</v>
      </c>
      <c r="L22" s="70">
        <v>45</v>
      </c>
      <c r="M22" s="70">
        <v>38</v>
      </c>
      <c r="N22" s="59" t="s">
        <v>36</v>
      </c>
    </row>
    <row r="23" spans="1:14" ht="51" x14ac:dyDescent="0.25">
      <c r="A23" s="24">
        <f t="shared" si="0"/>
        <v>7</v>
      </c>
      <c r="B23" s="67" t="s">
        <v>165</v>
      </c>
      <c r="C23" s="56" t="s">
        <v>11</v>
      </c>
      <c r="D23" s="56" t="s">
        <v>155</v>
      </c>
      <c r="E23" s="60" t="s">
        <v>158</v>
      </c>
      <c r="F23" s="60" t="s">
        <v>24</v>
      </c>
      <c r="G23" s="68">
        <v>10</v>
      </c>
      <c r="H23" s="68">
        <v>0</v>
      </c>
      <c r="I23" s="68">
        <v>0</v>
      </c>
      <c r="J23" s="69">
        <v>7</v>
      </c>
      <c r="K23" s="70">
        <v>17</v>
      </c>
      <c r="L23" s="70">
        <v>45</v>
      </c>
      <c r="M23" s="70">
        <v>38</v>
      </c>
      <c r="N23" s="59" t="s">
        <v>36</v>
      </c>
    </row>
    <row r="24" spans="1:14" ht="51" x14ac:dyDescent="0.25">
      <c r="A24" s="24">
        <f t="shared" si="0"/>
        <v>8</v>
      </c>
      <c r="B24" s="67" t="s">
        <v>166</v>
      </c>
      <c r="C24" s="56" t="s">
        <v>11</v>
      </c>
      <c r="D24" s="56" t="s">
        <v>155</v>
      </c>
      <c r="E24" s="60" t="s">
        <v>167</v>
      </c>
      <c r="F24" s="60" t="s">
        <v>27</v>
      </c>
      <c r="G24" s="68">
        <v>13</v>
      </c>
      <c r="H24" s="68">
        <v>0</v>
      </c>
      <c r="I24" s="68">
        <v>0</v>
      </c>
      <c r="J24" s="69">
        <v>4</v>
      </c>
      <c r="K24" s="70">
        <v>17</v>
      </c>
      <c r="L24" s="70">
        <v>45</v>
      </c>
      <c r="M24" s="70">
        <v>38</v>
      </c>
      <c r="N24" s="59" t="s">
        <v>36</v>
      </c>
    </row>
    <row r="25" spans="1:14" ht="51" x14ac:dyDescent="0.25">
      <c r="A25" s="24">
        <f t="shared" si="0"/>
        <v>9</v>
      </c>
      <c r="B25" s="67" t="s">
        <v>168</v>
      </c>
      <c r="C25" s="56" t="s">
        <v>11</v>
      </c>
      <c r="D25" s="56" t="s">
        <v>155</v>
      </c>
      <c r="E25" s="60" t="s">
        <v>162</v>
      </c>
      <c r="F25" s="60" t="s">
        <v>24</v>
      </c>
      <c r="G25" s="68">
        <v>5</v>
      </c>
      <c r="H25" s="68">
        <v>2</v>
      </c>
      <c r="I25" s="68">
        <v>0</v>
      </c>
      <c r="J25" s="69">
        <v>4</v>
      </c>
      <c r="K25" s="70">
        <v>11</v>
      </c>
      <c r="L25" s="70">
        <v>45</v>
      </c>
      <c r="M25" s="70">
        <v>24</v>
      </c>
      <c r="N25" s="59" t="s">
        <v>36</v>
      </c>
    </row>
    <row r="26" spans="1:14" ht="51" x14ac:dyDescent="0.25">
      <c r="A26" s="24">
        <f t="shared" si="0"/>
        <v>10</v>
      </c>
      <c r="B26" s="67" t="s">
        <v>169</v>
      </c>
      <c r="C26" s="56" t="s">
        <v>11</v>
      </c>
      <c r="D26" s="56" t="s">
        <v>155</v>
      </c>
      <c r="E26" s="60" t="s">
        <v>162</v>
      </c>
      <c r="F26" s="60" t="s">
        <v>55</v>
      </c>
      <c r="G26" s="68">
        <v>6</v>
      </c>
      <c r="H26" s="68">
        <v>2</v>
      </c>
      <c r="I26" s="68">
        <v>0</v>
      </c>
      <c r="J26" s="69">
        <v>3</v>
      </c>
      <c r="K26" s="70">
        <v>11</v>
      </c>
      <c r="L26" s="70">
        <v>45</v>
      </c>
      <c r="M26" s="70">
        <v>24</v>
      </c>
      <c r="N26" s="59" t="s">
        <v>36</v>
      </c>
    </row>
    <row r="27" spans="1:14" ht="51" x14ac:dyDescent="0.25">
      <c r="A27" s="24">
        <f t="shared" si="0"/>
        <v>11</v>
      </c>
      <c r="B27" s="67" t="s">
        <v>170</v>
      </c>
      <c r="C27" s="56" t="s">
        <v>11</v>
      </c>
      <c r="D27" s="56" t="s">
        <v>155</v>
      </c>
      <c r="E27" s="60" t="s">
        <v>162</v>
      </c>
      <c r="F27" s="60" t="s">
        <v>24</v>
      </c>
      <c r="G27" s="68">
        <v>8</v>
      </c>
      <c r="H27" s="68">
        <v>2</v>
      </c>
      <c r="I27" s="68">
        <v>0</v>
      </c>
      <c r="J27" s="69">
        <v>0</v>
      </c>
      <c r="K27" s="70">
        <v>10</v>
      </c>
      <c r="L27" s="70">
        <v>45</v>
      </c>
      <c r="M27" s="70">
        <v>22</v>
      </c>
      <c r="N27" s="59" t="s">
        <v>36</v>
      </c>
    </row>
    <row r="28" spans="1:14" ht="51" x14ac:dyDescent="0.25">
      <c r="A28" s="24">
        <f t="shared" si="0"/>
        <v>12</v>
      </c>
      <c r="B28" s="67" t="s">
        <v>171</v>
      </c>
      <c r="C28" s="56" t="s">
        <v>11</v>
      </c>
      <c r="D28" s="56" t="s">
        <v>155</v>
      </c>
      <c r="E28" s="60" t="s">
        <v>156</v>
      </c>
      <c r="F28" s="60" t="s">
        <v>27</v>
      </c>
      <c r="G28" s="68">
        <v>4</v>
      </c>
      <c r="H28" s="68">
        <v>2</v>
      </c>
      <c r="I28" s="68">
        <v>0</v>
      </c>
      <c r="J28" s="69">
        <v>3</v>
      </c>
      <c r="K28" s="70">
        <v>9</v>
      </c>
      <c r="L28" s="70">
        <v>45</v>
      </c>
      <c r="M28" s="70">
        <v>20</v>
      </c>
      <c r="N28" s="59" t="s">
        <v>36</v>
      </c>
    </row>
    <row r="29" spans="1:14" ht="51" x14ac:dyDescent="0.25">
      <c r="A29" s="24">
        <f t="shared" si="0"/>
        <v>13</v>
      </c>
      <c r="B29" s="67" t="s">
        <v>172</v>
      </c>
      <c r="C29" s="56" t="s">
        <v>11</v>
      </c>
      <c r="D29" s="56" t="s">
        <v>155</v>
      </c>
      <c r="E29" s="60" t="s">
        <v>173</v>
      </c>
      <c r="F29" s="60" t="s">
        <v>24</v>
      </c>
      <c r="G29" s="68">
        <v>8</v>
      </c>
      <c r="H29" s="68">
        <v>1</v>
      </c>
      <c r="I29" s="68">
        <v>0</v>
      </c>
      <c r="J29" s="69">
        <v>0</v>
      </c>
      <c r="K29" s="70">
        <v>9</v>
      </c>
      <c r="L29" s="70">
        <v>45</v>
      </c>
      <c r="M29" s="70">
        <v>20</v>
      </c>
      <c r="N29" s="59" t="s">
        <v>36</v>
      </c>
    </row>
    <row r="30" spans="1:14" ht="51" x14ac:dyDescent="0.25">
      <c r="A30" s="24">
        <f t="shared" si="0"/>
        <v>14</v>
      </c>
      <c r="B30" s="67" t="s">
        <v>174</v>
      </c>
      <c r="C30" s="56" t="s">
        <v>11</v>
      </c>
      <c r="D30" s="56" t="s">
        <v>155</v>
      </c>
      <c r="E30" s="71" t="s">
        <v>167</v>
      </c>
      <c r="F30" s="71" t="s">
        <v>27</v>
      </c>
      <c r="G30" s="68">
        <v>9</v>
      </c>
      <c r="H30" s="68">
        <v>0</v>
      </c>
      <c r="I30" s="68">
        <v>0</v>
      </c>
      <c r="J30" s="69">
        <v>0</v>
      </c>
      <c r="K30" s="70">
        <v>9</v>
      </c>
      <c r="L30" s="70">
        <v>45</v>
      </c>
      <c r="M30" s="70">
        <v>20</v>
      </c>
      <c r="N30" s="59" t="s">
        <v>36</v>
      </c>
    </row>
    <row r="31" spans="1:14" ht="51" x14ac:dyDescent="0.25">
      <c r="A31" s="24">
        <f t="shared" si="0"/>
        <v>15</v>
      </c>
      <c r="B31" s="67" t="s">
        <v>175</v>
      </c>
      <c r="C31" s="56" t="s">
        <v>11</v>
      </c>
      <c r="D31" s="56" t="s">
        <v>155</v>
      </c>
      <c r="E31" s="60" t="s">
        <v>173</v>
      </c>
      <c r="F31" s="60" t="s">
        <v>55</v>
      </c>
      <c r="G31" s="68">
        <v>4</v>
      </c>
      <c r="H31" s="68">
        <v>1</v>
      </c>
      <c r="I31" s="68">
        <v>1</v>
      </c>
      <c r="J31" s="69">
        <v>1</v>
      </c>
      <c r="K31" s="70">
        <v>7</v>
      </c>
      <c r="L31" s="70">
        <v>45</v>
      </c>
      <c r="M31" s="70">
        <v>16</v>
      </c>
      <c r="N31" s="59" t="s">
        <v>36</v>
      </c>
    </row>
    <row r="32" spans="1:14" ht="51" x14ac:dyDescent="0.25">
      <c r="A32" s="24">
        <f t="shared" si="0"/>
        <v>16</v>
      </c>
      <c r="B32" s="67" t="s">
        <v>176</v>
      </c>
      <c r="C32" s="56" t="s">
        <v>11</v>
      </c>
      <c r="D32" s="56" t="s">
        <v>155</v>
      </c>
      <c r="E32" s="60" t="s">
        <v>156</v>
      </c>
      <c r="F32" s="60" t="s">
        <v>27</v>
      </c>
      <c r="G32" s="68">
        <v>5</v>
      </c>
      <c r="H32" s="68">
        <v>0</v>
      </c>
      <c r="I32" s="68">
        <v>0</v>
      </c>
      <c r="J32" s="69">
        <v>0</v>
      </c>
      <c r="K32" s="70">
        <v>5</v>
      </c>
      <c r="L32" s="70">
        <v>45</v>
      </c>
      <c r="M32" s="70">
        <v>11</v>
      </c>
      <c r="N32" s="59" t="s">
        <v>36</v>
      </c>
    </row>
    <row r="33" spans="1:14" ht="15.75" x14ac:dyDescent="0.2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</sheetData>
  <mergeCells count="10">
    <mergeCell ref="A11:N11"/>
    <mergeCell ref="A12:N12"/>
    <mergeCell ref="A13:N13"/>
    <mergeCell ref="A14:N14"/>
    <mergeCell ref="F3:T3"/>
    <mergeCell ref="A6:N6"/>
    <mergeCell ref="A7:N7"/>
    <mergeCell ref="A8:N8"/>
    <mergeCell ref="A9:N9"/>
    <mergeCell ref="A10:J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40"/>
  <sheetViews>
    <sheetView workbookViewId="0">
      <selection activeCell="A14" sqref="A14:O14"/>
    </sheetView>
  </sheetViews>
  <sheetFormatPr defaultRowHeight="12" x14ac:dyDescent="0.2"/>
  <cols>
    <col min="3" max="3" width="28.5" customWidth="1"/>
    <col min="4" max="4" width="24" customWidth="1"/>
    <col min="5" max="5" width="25.83203125" customWidth="1"/>
    <col min="6" max="6" width="22.6640625" customWidth="1"/>
    <col min="7" max="7" width="9.33203125" customWidth="1"/>
    <col min="12" max="13" width="9.33203125" customWidth="1"/>
    <col min="14" max="14" width="12.5" customWidth="1"/>
    <col min="15" max="15" width="28.6640625" customWidth="1"/>
    <col min="16" max="16" width="9.33203125" customWidth="1"/>
    <col min="23" max="23" width="19.83203125" customWidth="1"/>
  </cols>
  <sheetData>
    <row r="3" spans="1:23" ht="15" x14ac:dyDescent="0.2">
      <c r="I3" s="115" t="s">
        <v>200</v>
      </c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</row>
    <row r="7" spans="1:23" ht="15" x14ac:dyDescent="0.2">
      <c r="A7" s="116" t="s">
        <v>287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</row>
    <row r="8" spans="1:23" ht="15" x14ac:dyDescent="0.2">
      <c r="A8" s="116" t="s">
        <v>144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</row>
    <row r="9" spans="1:23" ht="15" x14ac:dyDescent="0.25">
      <c r="A9" s="117" t="s">
        <v>148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</row>
    <row r="10" spans="1:23" ht="15" x14ac:dyDescent="0.2">
      <c r="A10" s="114" t="s">
        <v>18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</row>
    <row r="11" spans="1:23" ht="15" x14ac:dyDescent="0.2">
      <c r="A11" s="114" t="s">
        <v>8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2"/>
      <c r="M11" s="2"/>
      <c r="N11" s="2"/>
      <c r="O11" s="2"/>
    </row>
    <row r="12" spans="1:23" ht="14.25" x14ac:dyDescent="0.2">
      <c r="A12" s="113" t="s">
        <v>90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</row>
    <row r="13" spans="1:23" ht="14.25" x14ac:dyDescent="0.2">
      <c r="A13" s="113" t="s">
        <v>45</v>
      </c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</row>
    <row r="14" spans="1:23" ht="14.25" x14ac:dyDescent="0.2">
      <c r="A14" s="113" t="s">
        <v>46</v>
      </c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</row>
    <row r="15" spans="1:23" ht="14.25" x14ac:dyDescent="0.2">
      <c r="A15" s="113" t="s">
        <v>89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</row>
    <row r="17" spans="1:15" ht="12.75" thickBot="1" x14ac:dyDescent="0.25"/>
    <row r="18" spans="1:15" ht="51.75" thickBot="1" x14ac:dyDescent="0.25">
      <c r="A18" s="28" t="s">
        <v>0</v>
      </c>
      <c r="B18" s="73" t="s">
        <v>1</v>
      </c>
      <c r="C18" s="73" t="s">
        <v>2</v>
      </c>
      <c r="D18" s="73" t="s">
        <v>177</v>
      </c>
      <c r="E18" s="73" t="s">
        <v>3</v>
      </c>
      <c r="F18" s="73" t="s">
        <v>4</v>
      </c>
      <c r="G18" s="73" t="s">
        <v>5</v>
      </c>
      <c r="H18" s="73" t="s">
        <v>178</v>
      </c>
      <c r="I18" s="73" t="s">
        <v>50</v>
      </c>
      <c r="J18" s="73" t="s">
        <v>179</v>
      </c>
      <c r="K18" s="73" t="s">
        <v>51</v>
      </c>
      <c r="L18" s="73" t="s">
        <v>62</v>
      </c>
      <c r="M18" s="73" t="s">
        <v>63</v>
      </c>
      <c r="N18" s="73" t="s">
        <v>180</v>
      </c>
      <c r="O18" s="73" t="s">
        <v>52</v>
      </c>
    </row>
    <row r="19" spans="1:15" ht="25.5" x14ac:dyDescent="0.2">
      <c r="A19" s="72">
        <v>1</v>
      </c>
      <c r="B19" s="74" t="s">
        <v>66</v>
      </c>
      <c r="C19" s="75" t="s">
        <v>181</v>
      </c>
      <c r="D19" s="76" t="s">
        <v>11</v>
      </c>
      <c r="E19" s="75" t="s">
        <v>182</v>
      </c>
      <c r="F19" s="75" t="s">
        <v>27</v>
      </c>
      <c r="G19" s="77" t="s">
        <v>183</v>
      </c>
      <c r="H19" s="77">
        <v>12</v>
      </c>
      <c r="I19" s="77">
        <v>9</v>
      </c>
      <c r="J19" s="77">
        <v>28</v>
      </c>
      <c r="K19" s="77">
        <v>8</v>
      </c>
      <c r="L19" s="78">
        <v>57</v>
      </c>
      <c r="M19" s="79">
        <v>60</v>
      </c>
      <c r="N19" s="78">
        <v>95</v>
      </c>
      <c r="O19" s="78" t="s">
        <v>184</v>
      </c>
    </row>
    <row r="20" spans="1:15" ht="25.5" x14ac:dyDescent="0.2">
      <c r="A20" s="72">
        <v>2</v>
      </c>
      <c r="B20" s="80" t="s">
        <v>88</v>
      </c>
      <c r="C20" s="75" t="s">
        <v>185</v>
      </c>
      <c r="D20" s="76" t="s">
        <v>11</v>
      </c>
      <c r="E20" s="75" t="s">
        <v>182</v>
      </c>
      <c r="F20" s="75" t="s">
        <v>24</v>
      </c>
      <c r="G20" s="77" t="s">
        <v>186</v>
      </c>
      <c r="H20" s="77">
        <v>10</v>
      </c>
      <c r="I20" s="77">
        <v>7</v>
      </c>
      <c r="J20" s="77">
        <v>18</v>
      </c>
      <c r="K20" s="77">
        <v>7</v>
      </c>
      <c r="L20" s="79">
        <v>42</v>
      </c>
      <c r="M20" s="79">
        <v>60</v>
      </c>
      <c r="N20" s="79">
        <v>70</v>
      </c>
      <c r="O20" s="79" t="s">
        <v>109</v>
      </c>
    </row>
    <row r="21" spans="1:15" ht="25.5" x14ac:dyDescent="0.2">
      <c r="A21" s="72">
        <v>3</v>
      </c>
      <c r="B21" s="74" t="s">
        <v>76</v>
      </c>
      <c r="C21" s="75" t="s">
        <v>187</v>
      </c>
      <c r="D21" s="76" t="s">
        <v>11</v>
      </c>
      <c r="E21" s="75" t="s">
        <v>182</v>
      </c>
      <c r="F21" s="75" t="s">
        <v>188</v>
      </c>
      <c r="G21" s="77" t="s">
        <v>189</v>
      </c>
      <c r="H21" s="77">
        <v>5</v>
      </c>
      <c r="I21" s="77">
        <v>9</v>
      </c>
      <c r="J21" s="81">
        <v>18</v>
      </c>
      <c r="K21" s="77">
        <v>8</v>
      </c>
      <c r="L21" s="78">
        <v>40</v>
      </c>
      <c r="M21" s="79">
        <v>60</v>
      </c>
      <c r="N21" s="78">
        <v>66</v>
      </c>
      <c r="O21" s="78" t="s">
        <v>109</v>
      </c>
    </row>
    <row r="22" spans="1:15" ht="25.5" x14ac:dyDescent="0.2">
      <c r="A22" s="72">
        <v>4</v>
      </c>
      <c r="B22" s="74" t="s">
        <v>78</v>
      </c>
      <c r="C22" s="82" t="s">
        <v>190</v>
      </c>
      <c r="D22" s="76" t="s">
        <v>11</v>
      </c>
      <c r="E22" s="75" t="s">
        <v>182</v>
      </c>
      <c r="F22" s="75" t="s">
        <v>188</v>
      </c>
      <c r="G22" s="77" t="s">
        <v>189</v>
      </c>
      <c r="H22" s="77">
        <v>5</v>
      </c>
      <c r="I22" s="77">
        <v>6</v>
      </c>
      <c r="J22" s="77">
        <v>13</v>
      </c>
      <c r="K22" s="77">
        <v>9</v>
      </c>
      <c r="L22" s="78">
        <v>33</v>
      </c>
      <c r="M22" s="79">
        <v>60</v>
      </c>
      <c r="N22" s="78">
        <v>55</v>
      </c>
      <c r="O22" s="77" t="s">
        <v>109</v>
      </c>
    </row>
    <row r="23" spans="1:15" ht="25.5" x14ac:dyDescent="0.2">
      <c r="A23" s="72">
        <v>5</v>
      </c>
      <c r="B23" s="80" t="s">
        <v>82</v>
      </c>
      <c r="C23" s="75" t="s">
        <v>33</v>
      </c>
      <c r="D23" s="76" t="s">
        <v>11</v>
      </c>
      <c r="E23" s="75" t="s">
        <v>182</v>
      </c>
      <c r="F23" s="75" t="s">
        <v>24</v>
      </c>
      <c r="G23" s="77" t="s">
        <v>186</v>
      </c>
      <c r="H23" s="77">
        <v>6</v>
      </c>
      <c r="I23" s="77">
        <v>7</v>
      </c>
      <c r="J23" s="77">
        <v>11</v>
      </c>
      <c r="K23" s="77">
        <v>6</v>
      </c>
      <c r="L23" s="79">
        <v>30</v>
      </c>
      <c r="M23" s="79">
        <v>60</v>
      </c>
      <c r="N23" s="79">
        <v>50</v>
      </c>
      <c r="O23" s="79" t="s">
        <v>109</v>
      </c>
    </row>
    <row r="24" spans="1:15" ht="29.25" customHeight="1" x14ac:dyDescent="0.2">
      <c r="A24" s="72">
        <v>6</v>
      </c>
      <c r="B24" s="74" t="s">
        <v>68</v>
      </c>
      <c r="C24" s="75" t="s">
        <v>37</v>
      </c>
      <c r="D24" s="76" t="s">
        <v>11</v>
      </c>
      <c r="E24" s="75" t="s">
        <v>182</v>
      </c>
      <c r="F24" s="75" t="s">
        <v>55</v>
      </c>
      <c r="G24" s="77" t="s">
        <v>191</v>
      </c>
      <c r="H24" s="77">
        <v>7</v>
      </c>
      <c r="I24" s="83">
        <v>8</v>
      </c>
      <c r="J24" s="83">
        <v>7</v>
      </c>
      <c r="K24" s="83">
        <v>8</v>
      </c>
      <c r="L24" s="84">
        <v>30</v>
      </c>
      <c r="M24" s="85">
        <v>60</v>
      </c>
      <c r="N24" s="84">
        <v>50</v>
      </c>
      <c r="O24" s="84" t="s">
        <v>109</v>
      </c>
    </row>
    <row r="25" spans="1:15" ht="32.25" customHeight="1" x14ac:dyDescent="0.2">
      <c r="A25" s="72">
        <v>7</v>
      </c>
      <c r="B25" s="76" t="s">
        <v>65</v>
      </c>
      <c r="C25" s="75" t="s">
        <v>29</v>
      </c>
      <c r="D25" s="76" t="s">
        <v>11</v>
      </c>
      <c r="E25" s="75" t="s">
        <v>182</v>
      </c>
      <c r="F25" s="75" t="s">
        <v>24</v>
      </c>
      <c r="G25" s="77" t="s">
        <v>192</v>
      </c>
      <c r="H25" s="77">
        <v>9</v>
      </c>
      <c r="I25" s="77">
        <v>5</v>
      </c>
      <c r="J25" s="81">
        <v>11</v>
      </c>
      <c r="K25" s="77">
        <v>5</v>
      </c>
      <c r="L25" s="78">
        <v>30</v>
      </c>
      <c r="M25" s="79">
        <v>60</v>
      </c>
      <c r="N25" s="78">
        <v>50</v>
      </c>
      <c r="O25" s="78" t="s">
        <v>109</v>
      </c>
    </row>
    <row r="26" spans="1:15" ht="25.5" x14ac:dyDescent="0.2">
      <c r="A26" s="72">
        <v>8</v>
      </c>
      <c r="B26" s="76" t="s">
        <v>84</v>
      </c>
      <c r="C26" s="75" t="s">
        <v>31</v>
      </c>
      <c r="D26" s="76" t="s">
        <v>11</v>
      </c>
      <c r="E26" s="75" t="s">
        <v>182</v>
      </c>
      <c r="F26" s="75" t="s">
        <v>117</v>
      </c>
      <c r="G26" s="77" t="s">
        <v>192</v>
      </c>
      <c r="H26" s="81">
        <v>9</v>
      </c>
      <c r="I26" s="81">
        <v>4</v>
      </c>
      <c r="J26" s="81">
        <v>10</v>
      </c>
      <c r="K26" s="81">
        <v>5</v>
      </c>
      <c r="L26" s="78">
        <v>28</v>
      </c>
      <c r="M26" s="79">
        <v>60</v>
      </c>
      <c r="N26" s="78">
        <v>46</v>
      </c>
      <c r="O26" s="84" t="s">
        <v>36</v>
      </c>
    </row>
    <row r="27" spans="1:15" ht="25.5" x14ac:dyDescent="0.2">
      <c r="A27" s="72">
        <v>9</v>
      </c>
      <c r="B27" s="80" t="s">
        <v>70</v>
      </c>
      <c r="C27" s="75" t="s">
        <v>193</v>
      </c>
      <c r="D27" s="76" t="s">
        <v>11</v>
      </c>
      <c r="E27" s="75" t="s">
        <v>182</v>
      </c>
      <c r="F27" s="75" t="s">
        <v>27</v>
      </c>
      <c r="G27" s="77" t="s">
        <v>194</v>
      </c>
      <c r="H27" s="77">
        <v>11</v>
      </c>
      <c r="I27" s="77">
        <v>6</v>
      </c>
      <c r="J27" s="77">
        <v>1</v>
      </c>
      <c r="K27" s="77">
        <v>0</v>
      </c>
      <c r="L27" s="79">
        <v>27</v>
      </c>
      <c r="M27" s="79">
        <v>60</v>
      </c>
      <c r="N27" s="79">
        <v>45</v>
      </c>
      <c r="O27" s="79" t="s">
        <v>36</v>
      </c>
    </row>
    <row r="28" spans="1:15" ht="25.5" x14ac:dyDescent="0.2">
      <c r="A28" s="72">
        <v>10</v>
      </c>
      <c r="B28" s="74" t="s">
        <v>80</v>
      </c>
      <c r="C28" s="75" t="s">
        <v>32</v>
      </c>
      <c r="D28" s="76" t="s">
        <v>11</v>
      </c>
      <c r="E28" s="75" t="s">
        <v>182</v>
      </c>
      <c r="F28" s="75" t="s">
        <v>24</v>
      </c>
      <c r="G28" s="77" t="s">
        <v>192</v>
      </c>
      <c r="H28" s="77">
        <v>8</v>
      </c>
      <c r="I28" s="77">
        <v>7</v>
      </c>
      <c r="J28" s="81">
        <v>7</v>
      </c>
      <c r="K28" s="77">
        <v>1</v>
      </c>
      <c r="L28" s="78">
        <v>23</v>
      </c>
      <c r="M28" s="79">
        <v>60</v>
      </c>
      <c r="N28" s="78">
        <v>38</v>
      </c>
      <c r="O28" s="78" t="s">
        <v>36</v>
      </c>
    </row>
    <row r="29" spans="1:15" ht="25.5" x14ac:dyDescent="0.2">
      <c r="A29" s="72">
        <v>11</v>
      </c>
      <c r="B29" s="80" t="s">
        <v>69</v>
      </c>
      <c r="C29" s="75" t="s">
        <v>42</v>
      </c>
      <c r="D29" s="76" t="s">
        <v>11</v>
      </c>
      <c r="E29" s="75" t="s">
        <v>182</v>
      </c>
      <c r="F29" s="75" t="s">
        <v>24</v>
      </c>
      <c r="G29" s="83" t="s">
        <v>186</v>
      </c>
      <c r="H29" s="77">
        <v>8</v>
      </c>
      <c r="I29" s="77">
        <v>3</v>
      </c>
      <c r="J29" s="77">
        <v>4</v>
      </c>
      <c r="K29" s="77">
        <v>7</v>
      </c>
      <c r="L29" s="79">
        <v>22</v>
      </c>
      <c r="M29" s="79">
        <v>60</v>
      </c>
      <c r="N29" s="79">
        <v>36</v>
      </c>
      <c r="O29" s="79" t="s">
        <v>36</v>
      </c>
    </row>
    <row r="30" spans="1:15" ht="25.5" x14ac:dyDescent="0.2">
      <c r="A30" s="72">
        <v>12</v>
      </c>
      <c r="B30" s="80" t="s">
        <v>77</v>
      </c>
      <c r="C30" s="76" t="s">
        <v>30</v>
      </c>
      <c r="D30" s="76" t="s">
        <v>195</v>
      </c>
      <c r="E30" s="75" t="s">
        <v>182</v>
      </c>
      <c r="F30" s="75" t="s">
        <v>117</v>
      </c>
      <c r="G30" s="77" t="s">
        <v>189</v>
      </c>
      <c r="H30" s="77">
        <v>7</v>
      </c>
      <c r="I30" s="77">
        <v>7</v>
      </c>
      <c r="J30" s="81">
        <v>8</v>
      </c>
      <c r="K30" s="77">
        <v>0</v>
      </c>
      <c r="L30" s="78">
        <v>22</v>
      </c>
      <c r="M30" s="79">
        <v>60</v>
      </c>
      <c r="N30" s="78">
        <v>36</v>
      </c>
      <c r="O30" s="78" t="s">
        <v>36</v>
      </c>
    </row>
    <row r="31" spans="1:15" ht="25.5" x14ac:dyDescent="0.2">
      <c r="A31" s="72">
        <v>13</v>
      </c>
      <c r="B31" s="76" t="s">
        <v>72</v>
      </c>
      <c r="C31" s="75" t="s">
        <v>196</v>
      </c>
      <c r="D31" s="76" t="s">
        <v>11</v>
      </c>
      <c r="E31" s="75" t="s">
        <v>182</v>
      </c>
      <c r="F31" s="75" t="s">
        <v>117</v>
      </c>
      <c r="G31" s="77" t="s">
        <v>192</v>
      </c>
      <c r="H31" s="77">
        <v>9</v>
      </c>
      <c r="I31" s="77">
        <v>4</v>
      </c>
      <c r="J31" s="77">
        <v>9</v>
      </c>
      <c r="K31" s="77">
        <v>0</v>
      </c>
      <c r="L31" s="78">
        <v>22</v>
      </c>
      <c r="M31" s="79">
        <v>60</v>
      </c>
      <c r="N31" s="78">
        <v>36</v>
      </c>
      <c r="O31" s="78" t="s">
        <v>36</v>
      </c>
    </row>
    <row r="32" spans="1:15" ht="25.5" x14ac:dyDescent="0.2">
      <c r="A32" s="72">
        <v>14</v>
      </c>
      <c r="B32" s="76" t="s">
        <v>85</v>
      </c>
      <c r="C32" s="75" t="s">
        <v>35</v>
      </c>
      <c r="D32" s="76" t="s">
        <v>11</v>
      </c>
      <c r="E32" s="75" t="s">
        <v>182</v>
      </c>
      <c r="F32" s="75" t="s">
        <v>188</v>
      </c>
      <c r="G32" s="77" t="s">
        <v>197</v>
      </c>
      <c r="H32" s="77">
        <v>8</v>
      </c>
      <c r="I32" s="77">
        <v>2</v>
      </c>
      <c r="J32" s="81">
        <v>5</v>
      </c>
      <c r="K32" s="77">
        <v>5</v>
      </c>
      <c r="L32" s="84">
        <v>20</v>
      </c>
      <c r="M32" s="79">
        <v>60</v>
      </c>
      <c r="N32" s="78">
        <v>33</v>
      </c>
      <c r="O32" s="84" t="s">
        <v>36</v>
      </c>
    </row>
    <row r="33" spans="1:15" ht="25.5" x14ac:dyDescent="0.2">
      <c r="A33" s="72">
        <v>15</v>
      </c>
      <c r="B33" s="74" t="s">
        <v>67</v>
      </c>
      <c r="C33" s="75" t="s">
        <v>198</v>
      </c>
      <c r="D33" s="76" t="s">
        <v>11</v>
      </c>
      <c r="E33" s="75" t="s">
        <v>182</v>
      </c>
      <c r="F33" s="75" t="s">
        <v>27</v>
      </c>
      <c r="G33" s="77" t="s">
        <v>186</v>
      </c>
      <c r="H33" s="77">
        <v>4</v>
      </c>
      <c r="I33" s="77">
        <v>5</v>
      </c>
      <c r="J33" s="77">
        <v>2</v>
      </c>
      <c r="K33" s="77">
        <v>8</v>
      </c>
      <c r="L33" s="78">
        <v>19</v>
      </c>
      <c r="M33" s="79">
        <v>60</v>
      </c>
      <c r="N33" s="78">
        <v>31</v>
      </c>
      <c r="O33" s="78" t="s">
        <v>36</v>
      </c>
    </row>
    <row r="34" spans="1:15" ht="25.5" x14ac:dyDescent="0.2">
      <c r="A34" s="72">
        <v>16</v>
      </c>
      <c r="B34" s="76" t="s">
        <v>86</v>
      </c>
      <c r="C34" s="75" t="s">
        <v>38</v>
      </c>
      <c r="D34" s="76" t="s">
        <v>11</v>
      </c>
      <c r="E34" s="75" t="s">
        <v>182</v>
      </c>
      <c r="F34" s="75" t="s">
        <v>188</v>
      </c>
      <c r="G34" s="77" t="s">
        <v>197</v>
      </c>
      <c r="H34" s="77">
        <v>6</v>
      </c>
      <c r="I34" s="77">
        <v>6</v>
      </c>
      <c r="J34" s="81">
        <v>5</v>
      </c>
      <c r="K34" s="77">
        <v>0</v>
      </c>
      <c r="L34" s="84">
        <v>17</v>
      </c>
      <c r="M34" s="79">
        <v>60</v>
      </c>
      <c r="N34" s="78">
        <v>28</v>
      </c>
      <c r="O34" s="84" t="s">
        <v>36</v>
      </c>
    </row>
    <row r="35" spans="1:15" ht="25.5" x14ac:dyDescent="0.2">
      <c r="A35" s="72">
        <v>17</v>
      </c>
      <c r="B35" s="76" t="s">
        <v>87</v>
      </c>
      <c r="C35" s="75" t="s">
        <v>34</v>
      </c>
      <c r="D35" s="76" t="s">
        <v>11</v>
      </c>
      <c r="E35" s="75" t="s">
        <v>182</v>
      </c>
      <c r="F35" s="75" t="s">
        <v>117</v>
      </c>
      <c r="G35" s="77" t="s">
        <v>192</v>
      </c>
      <c r="H35" s="77">
        <v>7</v>
      </c>
      <c r="I35" s="77">
        <v>3</v>
      </c>
      <c r="J35" s="81">
        <v>7</v>
      </c>
      <c r="K35" s="77">
        <v>0</v>
      </c>
      <c r="L35" s="78">
        <v>17</v>
      </c>
      <c r="M35" s="79">
        <v>60</v>
      </c>
      <c r="N35" s="78">
        <v>28</v>
      </c>
      <c r="O35" s="78" t="s">
        <v>36</v>
      </c>
    </row>
    <row r="36" spans="1:15" ht="25.5" x14ac:dyDescent="0.2">
      <c r="A36" s="72">
        <v>18</v>
      </c>
      <c r="B36" s="74" t="s">
        <v>71</v>
      </c>
      <c r="C36" s="75" t="s">
        <v>41</v>
      </c>
      <c r="D36" s="76" t="s">
        <v>195</v>
      </c>
      <c r="E36" s="75" t="s">
        <v>182</v>
      </c>
      <c r="F36" s="75" t="s">
        <v>188</v>
      </c>
      <c r="G36" s="77" t="s">
        <v>197</v>
      </c>
      <c r="H36" s="77">
        <v>6</v>
      </c>
      <c r="I36" s="77">
        <v>4</v>
      </c>
      <c r="J36" s="81">
        <v>4</v>
      </c>
      <c r="K36" s="77">
        <v>0</v>
      </c>
      <c r="L36" s="78">
        <v>14</v>
      </c>
      <c r="M36" s="79">
        <v>60</v>
      </c>
      <c r="N36" s="78">
        <v>23</v>
      </c>
      <c r="O36" s="78" t="s">
        <v>36</v>
      </c>
    </row>
    <row r="37" spans="1:15" ht="25.5" x14ac:dyDescent="0.2">
      <c r="A37" s="72">
        <v>19</v>
      </c>
      <c r="B37" s="76" t="s">
        <v>81</v>
      </c>
      <c r="C37" s="75" t="s">
        <v>39</v>
      </c>
      <c r="D37" s="76" t="s">
        <v>195</v>
      </c>
      <c r="E37" s="75" t="s">
        <v>182</v>
      </c>
      <c r="F37" s="75" t="s">
        <v>24</v>
      </c>
      <c r="G37" s="77" t="s">
        <v>197</v>
      </c>
      <c r="H37" s="77">
        <v>3</v>
      </c>
      <c r="I37" s="77">
        <v>5</v>
      </c>
      <c r="J37" s="81">
        <v>4</v>
      </c>
      <c r="K37" s="77">
        <v>0</v>
      </c>
      <c r="L37" s="78">
        <v>12</v>
      </c>
      <c r="M37" s="79">
        <v>60</v>
      </c>
      <c r="N37" s="78">
        <v>20</v>
      </c>
      <c r="O37" s="78" t="s">
        <v>36</v>
      </c>
    </row>
    <row r="38" spans="1:15" ht="25.5" x14ac:dyDescent="0.2">
      <c r="A38" s="72">
        <v>20</v>
      </c>
      <c r="B38" s="76" t="s">
        <v>83</v>
      </c>
      <c r="C38" s="75" t="s">
        <v>40</v>
      </c>
      <c r="D38" s="76" t="s">
        <v>11</v>
      </c>
      <c r="E38" s="75" t="s">
        <v>182</v>
      </c>
      <c r="F38" s="75" t="s">
        <v>24</v>
      </c>
      <c r="G38" s="77" t="s">
        <v>197</v>
      </c>
      <c r="H38" s="77">
        <v>7</v>
      </c>
      <c r="I38" s="77">
        <v>1</v>
      </c>
      <c r="J38" s="81">
        <v>4</v>
      </c>
      <c r="K38" s="77">
        <v>0</v>
      </c>
      <c r="L38" s="78">
        <v>12</v>
      </c>
      <c r="M38" s="79">
        <v>60</v>
      </c>
      <c r="N38" s="78">
        <v>20</v>
      </c>
      <c r="O38" s="78" t="s">
        <v>36</v>
      </c>
    </row>
    <row r="39" spans="1:15" ht="25.5" x14ac:dyDescent="0.2">
      <c r="A39" s="72">
        <v>21</v>
      </c>
      <c r="B39" s="74" t="s">
        <v>79</v>
      </c>
      <c r="C39" s="75" t="s">
        <v>199</v>
      </c>
      <c r="D39" s="76" t="s">
        <v>11</v>
      </c>
      <c r="E39" s="75" t="s">
        <v>182</v>
      </c>
      <c r="F39" s="75" t="s">
        <v>117</v>
      </c>
      <c r="G39" s="77" t="s">
        <v>189</v>
      </c>
      <c r="H39" s="77">
        <v>4</v>
      </c>
      <c r="I39" s="77">
        <v>3</v>
      </c>
      <c r="J39" s="77">
        <v>4</v>
      </c>
      <c r="K39" s="77">
        <v>0</v>
      </c>
      <c r="L39" s="78">
        <v>11</v>
      </c>
      <c r="M39" s="79">
        <v>60</v>
      </c>
      <c r="N39" s="78">
        <v>18</v>
      </c>
      <c r="O39" s="78" t="s">
        <v>36</v>
      </c>
    </row>
    <row r="40" spans="1:15" ht="25.5" x14ac:dyDescent="0.2">
      <c r="A40" s="72">
        <v>22</v>
      </c>
      <c r="B40" s="74" t="s">
        <v>74</v>
      </c>
      <c r="C40" s="75" t="s">
        <v>43</v>
      </c>
      <c r="D40" s="76" t="s">
        <v>11</v>
      </c>
      <c r="E40" s="75" t="s">
        <v>182</v>
      </c>
      <c r="F40" s="75" t="s">
        <v>117</v>
      </c>
      <c r="G40" s="77" t="s">
        <v>189</v>
      </c>
      <c r="H40" s="77">
        <v>2</v>
      </c>
      <c r="I40" s="77">
        <v>1</v>
      </c>
      <c r="J40" s="77">
        <v>7</v>
      </c>
      <c r="K40" s="77">
        <v>0</v>
      </c>
      <c r="L40" s="78">
        <v>10</v>
      </c>
      <c r="M40" s="79">
        <v>60</v>
      </c>
      <c r="N40" s="78">
        <v>16</v>
      </c>
      <c r="O40" s="78" t="s">
        <v>36</v>
      </c>
    </row>
  </sheetData>
  <mergeCells count="10">
    <mergeCell ref="A12:O12"/>
    <mergeCell ref="A13:O13"/>
    <mergeCell ref="A14:O14"/>
    <mergeCell ref="A15:O15"/>
    <mergeCell ref="I3:W3"/>
    <mergeCell ref="A7:O7"/>
    <mergeCell ref="A8:O8"/>
    <mergeCell ref="A9:O9"/>
    <mergeCell ref="A10:O10"/>
    <mergeCell ref="A11:K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41"/>
  <sheetViews>
    <sheetView workbookViewId="0">
      <selection activeCell="A7" sqref="A7:N7"/>
    </sheetView>
  </sheetViews>
  <sheetFormatPr defaultRowHeight="12" x14ac:dyDescent="0.2"/>
  <cols>
    <col min="3" max="3" width="21.83203125" customWidth="1"/>
    <col min="4" max="4" width="23.33203125" customWidth="1"/>
    <col min="5" max="5" width="21.33203125" customWidth="1"/>
    <col min="14" max="14" width="16.6640625" customWidth="1"/>
    <col min="20" max="20" width="24.33203125" customWidth="1"/>
  </cols>
  <sheetData>
    <row r="3" spans="1:20" ht="15" x14ac:dyDescent="0.2">
      <c r="F3" s="115" t="s">
        <v>200</v>
      </c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</row>
    <row r="7" spans="1:20" ht="15" x14ac:dyDescent="0.2">
      <c r="A7" s="116" t="s">
        <v>286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</row>
    <row r="8" spans="1:20" ht="15" x14ac:dyDescent="0.2">
      <c r="A8" s="116" t="s">
        <v>144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</row>
    <row r="9" spans="1:20" ht="15" x14ac:dyDescent="0.25">
      <c r="A9" s="117" t="s">
        <v>201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</row>
    <row r="10" spans="1:20" ht="15" x14ac:dyDescent="0.2">
      <c r="A10" s="114" t="s">
        <v>18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</row>
    <row r="11" spans="1:20" ht="15" x14ac:dyDescent="0.2">
      <c r="A11" s="114" t="s">
        <v>8</v>
      </c>
      <c r="B11" s="114"/>
      <c r="C11" s="114"/>
      <c r="D11" s="114"/>
      <c r="E11" s="114"/>
      <c r="F11" s="114"/>
      <c r="G11" s="114"/>
      <c r="H11" s="114"/>
      <c r="I11" s="114"/>
      <c r="J11" s="114"/>
      <c r="K11" s="2"/>
      <c r="L11" s="2"/>
      <c r="M11" s="2"/>
      <c r="N11" s="2"/>
    </row>
    <row r="12" spans="1:20" ht="14.25" x14ac:dyDescent="0.2">
      <c r="A12" s="113" t="s">
        <v>44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</row>
    <row r="13" spans="1:20" ht="14.25" x14ac:dyDescent="0.2">
      <c r="A13" s="113" t="s">
        <v>45</v>
      </c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</row>
    <row r="14" spans="1:20" ht="14.25" x14ac:dyDescent="0.2">
      <c r="A14" s="113" t="s">
        <v>46</v>
      </c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</row>
    <row r="15" spans="1:20" ht="14.25" x14ac:dyDescent="0.2">
      <c r="A15" s="113" t="s">
        <v>47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</row>
    <row r="21" spans="1:14" ht="51" x14ac:dyDescent="0.2">
      <c r="A21" s="35" t="s">
        <v>0</v>
      </c>
      <c r="B21" s="35" t="s">
        <v>1</v>
      </c>
      <c r="C21" s="36" t="s">
        <v>10</v>
      </c>
      <c r="D21" s="36" t="s">
        <v>3</v>
      </c>
      <c r="E21" s="36" t="s">
        <v>4</v>
      </c>
      <c r="F21" s="36" t="s">
        <v>5</v>
      </c>
      <c r="G21" s="36" t="s">
        <v>91</v>
      </c>
      <c r="H21" s="36" t="s">
        <v>92</v>
      </c>
      <c r="I21" s="36" t="s">
        <v>93</v>
      </c>
      <c r="J21" s="36" t="s">
        <v>94</v>
      </c>
      <c r="K21" s="36" t="s">
        <v>12</v>
      </c>
      <c r="L21" s="36" t="s">
        <v>95</v>
      </c>
      <c r="M21" s="36" t="s">
        <v>96</v>
      </c>
      <c r="N21" s="36" t="s">
        <v>97</v>
      </c>
    </row>
    <row r="22" spans="1:14" ht="47.25" x14ac:dyDescent="0.2">
      <c r="A22" s="37">
        <v>1</v>
      </c>
      <c r="B22" s="42" t="s">
        <v>202</v>
      </c>
      <c r="C22" s="43" t="s">
        <v>53</v>
      </c>
      <c r="D22" s="43" t="s">
        <v>203</v>
      </c>
      <c r="E22" s="43" t="s">
        <v>55</v>
      </c>
      <c r="F22" s="43" t="s">
        <v>98</v>
      </c>
      <c r="G22" s="43">
        <v>11</v>
      </c>
      <c r="H22" s="43">
        <v>8</v>
      </c>
      <c r="I22" s="48">
        <v>22</v>
      </c>
      <c r="J22" s="48">
        <v>10</v>
      </c>
      <c r="K22" s="48">
        <v>51</v>
      </c>
      <c r="L22" s="49">
        <v>0.85</v>
      </c>
      <c r="M22" s="46">
        <v>60</v>
      </c>
      <c r="N22" s="47" t="s">
        <v>184</v>
      </c>
    </row>
    <row r="23" spans="1:14" ht="47.25" x14ac:dyDescent="0.2">
      <c r="A23" s="37">
        <v>2</v>
      </c>
      <c r="B23" s="42" t="s">
        <v>204</v>
      </c>
      <c r="C23" s="43" t="s">
        <v>53</v>
      </c>
      <c r="D23" s="43" t="s">
        <v>203</v>
      </c>
      <c r="E23" s="43" t="s">
        <v>55</v>
      </c>
      <c r="F23" s="43" t="s">
        <v>98</v>
      </c>
      <c r="G23" s="43">
        <v>11</v>
      </c>
      <c r="H23" s="43">
        <v>5</v>
      </c>
      <c r="I23" s="48">
        <v>21</v>
      </c>
      <c r="J23" s="48">
        <v>10</v>
      </c>
      <c r="K23" s="48">
        <v>47</v>
      </c>
      <c r="L23" s="49">
        <v>0.78</v>
      </c>
      <c r="M23" s="46">
        <v>60</v>
      </c>
      <c r="N23" s="47" t="s">
        <v>109</v>
      </c>
    </row>
    <row r="24" spans="1:14" ht="47.25" x14ac:dyDescent="0.2">
      <c r="A24" s="37">
        <v>3</v>
      </c>
      <c r="B24" s="42" t="s">
        <v>205</v>
      </c>
      <c r="C24" s="43" t="s">
        <v>53</v>
      </c>
      <c r="D24" s="43" t="s">
        <v>203</v>
      </c>
      <c r="E24" s="43" t="s">
        <v>24</v>
      </c>
      <c r="F24" s="43" t="s">
        <v>206</v>
      </c>
      <c r="G24" s="43">
        <v>12</v>
      </c>
      <c r="H24" s="43">
        <v>10</v>
      </c>
      <c r="I24" s="48">
        <v>15</v>
      </c>
      <c r="J24" s="48">
        <v>10</v>
      </c>
      <c r="K24" s="48">
        <v>47</v>
      </c>
      <c r="L24" s="49">
        <v>0.78</v>
      </c>
      <c r="M24" s="46">
        <v>60</v>
      </c>
      <c r="N24" s="47" t="s">
        <v>109</v>
      </c>
    </row>
    <row r="25" spans="1:14" ht="47.25" x14ac:dyDescent="0.2">
      <c r="A25" s="37">
        <v>4</v>
      </c>
      <c r="B25" s="42" t="s">
        <v>207</v>
      </c>
      <c r="C25" s="43" t="s">
        <v>53</v>
      </c>
      <c r="D25" s="43" t="s">
        <v>203</v>
      </c>
      <c r="E25" s="43" t="s">
        <v>208</v>
      </c>
      <c r="F25" s="43" t="s">
        <v>206</v>
      </c>
      <c r="G25" s="43">
        <v>9</v>
      </c>
      <c r="H25" s="43">
        <v>8</v>
      </c>
      <c r="I25" s="48">
        <v>21</v>
      </c>
      <c r="J25" s="48">
        <v>8</v>
      </c>
      <c r="K25" s="48">
        <v>46</v>
      </c>
      <c r="L25" s="45">
        <v>0.76</v>
      </c>
      <c r="M25" s="46">
        <v>60</v>
      </c>
      <c r="N25" s="47" t="s">
        <v>109</v>
      </c>
    </row>
    <row r="26" spans="1:14" ht="47.25" x14ac:dyDescent="0.2">
      <c r="A26" s="37">
        <v>5</v>
      </c>
      <c r="B26" s="42" t="s">
        <v>209</v>
      </c>
      <c r="C26" s="43" t="s">
        <v>53</v>
      </c>
      <c r="D26" s="43" t="s">
        <v>203</v>
      </c>
      <c r="E26" s="43" t="s">
        <v>73</v>
      </c>
      <c r="F26" s="43" t="s">
        <v>104</v>
      </c>
      <c r="G26" s="43">
        <v>12</v>
      </c>
      <c r="H26" s="43">
        <v>9</v>
      </c>
      <c r="I26" s="48">
        <v>14</v>
      </c>
      <c r="J26" s="48">
        <v>5</v>
      </c>
      <c r="K26" s="48">
        <v>41</v>
      </c>
      <c r="L26" s="49">
        <v>0.68</v>
      </c>
      <c r="M26" s="46">
        <v>60</v>
      </c>
      <c r="N26" s="47" t="s">
        <v>109</v>
      </c>
    </row>
    <row r="27" spans="1:14" ht="47.25" x14ac:dyDescent="0.2">
      <c r="A27" s="37">
        <v>6</v>
      </c>
      <c r="B27" s="42" t="s">
        <v>210</v>
      </c>
      <c r="C27" s="43" t="s">
        <v>53</v>
      </c>
      <c r="D27" s="43" t="s">
        <v>203</v>
      </c>
      <c r="E27" s="43" t="s">
        <v>73</v>
      </c>
      <c r="F27" s="43" t="s">
        <v>104</v>
      </c>
      <c r="G27" s="43">
        <v>12</v>
      </c>
      <c r="H27" s="43">
        <v>8</v>
      </c>
      <c r="I27" s="48">
        <v>12</v>
      </c>
      <c r="J27" s="48">
        <v>8</v>
      </c>
      <c r="K27" s="48">
        <v>40</v>
      </c>
      <c r="L27" s="49">
        <v>0.66</v>
      </c>
      <c r="M27" s="46">
        <v>60</v>
      </c>
      <c r="N27" s="47" t="s">
        <v>109</v>
      </c>
    </row>
    <row r="28" spans="1:14" ht="47.25" x14ac:dyDescent="0.25">
      <c r="A28" s="38">
        <v>7</v>
      </c>
      <c r="B28" s="42" t="s">
        <v>211</v>
      </c>
      <c r="C28" s="43" t="s">
        <v>53</v>
      </c>
      <c r="D28" s="43" t="s">
        <v>203</v>
      </c>
      <c r="E28" s="43" t="s">
        <v>24</v>
      </c>
      <c r="F28" s="43" t="s">
        <v>101</v>
      </c>
      <c r="G28" s="43">
        <v>10</v>
      </c>
      <c r="H28" s="43">
        <v>8</v>
      </c>
      <c r="I28" s="44">
        <v>21</v>
      </c>
      <c r="J28" s="44">
        <v>0</v>
      </c>
      <c r="K28" s="44">
        <v>39</v>
      </c>
      <c r="L28" s="45">
        <v>0.65</v>
      </c>
      <c r="M28" s="46">
        <v>60</v>
      </c>
      <c r="N28" s="47" t="s">
        <v>109</v>
      </c>
    </row>
    <row r="29" spans="1:14" ht="47.25" x14ac:dyDescent="0.25">
      <c r="A29" s="38">
        <v>8</v>
      </c>
      <c r="B29" s="42" t="s">
        <v>212</v>
      </c>
      <c r="C29" s="43" t="s">
        <v>53</v>
      </c>
      <c r="D29" s="43" t="s">
        <v>203</v>
      </c>
      <c r="E29" s="43" t="s">
        <v>24</v>
      </c>
      <c r="F29" s="43" t="s">
        <v>104</v>
      </c>
      <c r="G29" s="43">
        <v>10</v>
      </c>
      <c r="H29" s="43">
        <v>9</v>
      </c>
      <c r="I29" s="48">
        <v>19</v>
      </c>
      <c r="J29" s="48">
        <v>0</v>
      </c>
      <c r="K29" s="48">
        <v>38</v>
      </c>
      <c r="L29" s="49">
        <v>0.63</v>
      </c>
      <c r="M29" s="46">
        <v>60</v>
      </c>
      <c r="N29" s="47" t="s">
        <v>109</v>
      </c>
    </row>
    <row r="30" spans="1:14" ht="47.25" x14ac:dyDescent="0.25">
      <c r="A30" s="38">
        <v>9</v>
      </c>
      <c r="B30" s="42" t="s">
        <v>213</v>
      </c>
      <c r="C30" s="43" t="s">
        <v>53</v>
      </c>
      <c r="D30" s="43" t="s">
        <v>203</v>
      </c>
      <c r="E30" s="43" t="s">
        <v>24</v>
      </c>
      <c r="F30" s="43" t="s">
        <v>101</v>
      </c>
      <c r="G30" s="43">
        <v>10</v>
      </c>
      <c r="H30" s="43">
        <v>8</v>
      </c>
      <c r="I30" s="48">
        <v>20</v>
      </c>
      <c r="J30" s="48">
        <v>0</v>
      </c>
      <c r="K30" s="48">
        <v>38</v>
      </c>
      <c r="L30" s="49">
        <v>0.63</v>
      </c>
      <c r="M30" s="46">
        <v>60</v>
      </c>
      <c r="N30" s="47" t="s">
        <v>109</v>
      </c>
    </row>
    <row r="31" spans="1:14" ht="47.25" x14ac:dyDescent="0.25">
      <c r="A31" s="38">
        <v>10</v>
      </c>
      <c r="B31" s="42" t="s">
        <v>214</v>
      </c>
      <c r="C31" s="43" t="s">
        <v>53</v>
      </c>
      <c r="D31" s="43" t="s">
        <v>203</v>
      </c>
      <c r="E31" s="43" t="s">
        <v>75</v>
      </c>
      <c r="F31" s="43" t="s">
        <v>101</v>
      </c>
      <c r="G31" s="43">
        <v>7</v>
      </c>
      <c r="H31" s="43">
        <v>8</v>
      </c>
      <c r="I31" s="48">
        <v>21</v>
      </c>
      <c r="J31" s="48">
        <v>0</v>
      </c>
      <c r="K31" s="48">
        <v>36</v>
      </c>
      <c r="L31" s="49">
        <v>0.6</v>
      </c>
      <c r="M31" s="46">
        <v>60</v>
      </c>
      <c r="N31" s="47" t="s">
        <v>109</v>
      </c>
    </row>
    <row r="32" spans="1:14" ht="47.25" x14ac:dyDescent="0.25">
      <c r="A32" s="38">
        <v>11</v>
      </c>
      <c r="B32" s="42" t="s">
        <v>215</v>
      </c>
      <c r="C32" s="43" t="s">
        <v>11</v>
      </c>
      <c r="D32" s="43" t="s">
        <v>203</v>
      </c>
      <c r="E32" s="43" t="s">
        <v>55</v>
      </c>
      <c r="F32" s="43" t="s">
        <v>206</v>
      </c>
      <c r="G32" s="43">
        <v>12</v>
      </c>
      <c r="H32" s="43">
        <v>4</v>
      </c>
      <c r="I32" s="48">
        <v>10</v>
      </c>
      <c r="J32" s="48">
        <v>10</v>
      </c>
      <c r="K32" s="48">
        <v>36</v>
      </c>
      <c r="L32" s="45">
        <v>0.6</v>
      </c>
      <c r="M32" s="46">
        <v>60</v>
      </c>
      <c r="N32" s="47" t="s">
        <v>109</v>
      </c>
    </row>
    <row r="33" spans="1:14" ht="47.25" x14ac:dyDescent="0.25">
      <c r="A33" s="38">
        <v>12</v>
      </c>
      <c r="B33" s="42" t="s">
        <v>216</v>
      </c>
      <c r="C33" s="43" t="s">
        <v>53</v>
      </c>
      <c r="D33" s="43" t="s">
        <v>203</v>
      </c>
      <c r="E33" s="43" t="s">
        <v>24</v>
      </c>
      <c r="F33" s="43" t="s">
        <v>101</v>
      </c>
      <c r="G33" s="43">
        <v>8</v>
      </c>
      <c r="H33" s="43">
        <v>8</v>
      </c>
      <c r="I33" s="48">
        <v>19</v>
      </c>
      <c r="J33" s="48">
        <v>0</v>
      </c>
      <c r="K33" s="48">
        <v>35</v>
      </c>
      <c r="L33" s="49">
        <v>0.57999999999999996</v>
      </c>
      <c r="M33" s="46">
        <v>60</v>
      </c>
      <c r="N33" s="47" t="s">
        <v>109</v>
      </c>
    </row>
    <row r="34" spans="1:14" ht="47.25" x14ac:dyDescent="0.25">
      <c r="A34" s="38">
        <v>13</v>
      </c>
      <c r="B34" s="42" t="s">
        <v>217</v>
      </c>
      <c r="C34" s="43" t="s">
        <v>53</v>
      </c>
      <c r="D34" s="43" t="s">
        <v>203</v>
      </c>
      <c r="E34" s="43" t="s">
        <v>73</v>
      </c>
      <c r="F34" s="43" t="s">
        <v>104</v>
      </c>
      <c r="G34" s="43">
        <v>8</v>
      </c>
      <c r="H34" s="43">
        <v>5</v>
      </c>
      <c r="I34" s="48">
        <v>12</v>
      </c>
      <c r="J34" s="48">
        <v>8</v>
      </c>
      <c r="K34" s="48">
        <v>33</v>
      </c>
      <c r="L34" s="49">
        <v>0.55000000000000004</v>
      </c>
      <c r="M34" s="46">
        <v>60</v>
      </c>
      <c r="N34" s="47" t="s">
        <v>112</v>
      </c>
    </row>
    <row r="35" spans="1:14" ht="47.25" x14ac:dyDescent="0.25">
      <c r="A35" s="38">
        <v>14</v>
      </c>
      <c r="B35" s="42" t="s">
        <v>218</v>
      </c>
      <c r="C35" s="43" t="s">
        <v>53</v>
      </c>
      <c r="D35" s="43" t="s">
        <v>203</v>
      </c>
      <c r="E35" s="43" t="s">
        <v>73</v>
      </c>
      <c r="F35" s="43" t="s">
        <v>219</v>
      </c>
      <c r="G35" s="43">
        <v>8</v>
      </c>
      <c r="H35" s="43">
        <v>4</v>
      </c>
      <c r="I35" s="48">
        <v>13</v>
      </c>
      <c r="J35" s="48">
        <v>0</v>
      </c>
      <c r="K35" s="48">
        <v>25</v>
      </c>
      <c r="L35" s="49">
        <v>0.41</v>
      </c>
      <c r="M35" s="46">
        <v>60</v>
      </c>
      <c r="N35" s="47" t="s">
        <v>112</v>
      </c>
    </row>
    <row r="36" spans="1:14" ht="47.25" x14ac:dyDescent="0.25">
      <c r="A36" s="38">
        <v>15</v>
      </c>
      <c r="B36" s="42" t="s">
        <v>220</v>
      </c>
      <c r="C36" s="43" t="s">
        <v>11</v>
      </c>
      <c r="D36" s="43" t="s">
        <v>203</v>
      </c>
      <c r="E36" s="43" t="s">
        <v>103</v>
      </c>
      <c r="F36" s="43" t="s">
        <v>99</v>
      </c>
      <c r="G36" s="43">
        <v>2</v>
      </c>
      <c r="H36" s="43">
        <v>7</v>
      </c>
      <c r="I36" s="48">
        <v>13</v>
      </c>
      <c r="J36" s="48">
        <v>2</v>
      </c>
      <c r="K36" s="48">
        <v>24</v>
      </c>
      <c r="L36" s="49">
        <v>0.4</v>
      </c>
      <c r="M36" s="46">
        <v>60</v>
      </c>
      <c r="N36" s="47" t="s">
        <v>112</v>
      </c>
    </row>
    <row r="37" spans="1:14" ht="47.25" x14ac:dyDescent="0.25">
      <c r="A37" s="38">
        <v>16</v>
      </c>
      <c r="B37" s="42" t="s">
        <v>221</v>
      </c>
      <c r="C37" s="43" t="s">
        <v>11</v>
      </c>
      <c r="D37" s="43" t="s">
        <v>203</v>
      </c>
      <c r="E37" s="43" t="s">
        <v>24</v>
      </c>
      <c r="F37" s="43" t="s">
        <v>99</v>
      </c>
      <c r="G37" s="43">
        <v>12</v>
      </c>
      <c r="H37" s="43">
        <v>5</v>
      </c>
      <c r="I37" s="48">
        <v>5</v>
      </c>
      <c r="J37" s="48">
        <v>1</v>
      </c>
      <c r="K37" s="48">
        <v>23</v>
      </c>
      <c r="L37" s="49">
        <v>0.38</v>
      </c>
      <c r="M37" s="46">
        <v>60</v>
      </c>
      <c r="N37" s="47" t="s">
        <v>36</v>
      </c>
    </row>
    <row r="38" spans="1:14" ht="47.25" x14ac:dyDescent="0.25">
      <c r="A38" s="38">
        <v>17</v>
      </c>
      <c r="B38" s="42" t="s">
        <v>222</v>
      </c>
      <c r="C38" s="43" t="s">
        <v>11</v>
      </c>
      <c r="D38" s="43" t="s">
        <v>203</v>
      </c>
      <c r="E38" s="43" t="s">
        <v>24</v>
      </c>
      <c r="F38" s="43" t="s">
        <v>219</v>
      </c>
      <c r="G38" s="43">
        <v>5</v>
      </c>
      <c r="H38" s="43">
        <v>6</v>
      </c>
      <c r="I38" s="48">
        <v>11</v>
      </c>
      <c r="J38" s="48">
        <v>0</v>
      </c>
      <c r="K38" s="48">
        <v>22</v>
      </c>
      <c r="L38" s="49">
        <v>0.36</v>
      </c>
      <c r="M38" s="46">
        <v>60</v>
      </c>
      <c r="N38" s="47" t="s">
        <v>36</v>
      </c>
    </row>
    <row r="39" spans="1:14" ht="47.25" x14ac:dyDescent="0.25">
      <c r="A39" s="38">
        <v>18</v>
      </c>
      <c r="B39" s="42" t="s">
        <v>223</v>
      </c>
      <c r="C39" s="43" t="s">
        <v>11</v>
      </c>
      <c r="D39" s="43" t="s">
        <v>203</v>
      </c>
      <c r="E39" s="43" t="s">
        <v>73</v>
      </c>
      <c r="F39" s="43" t="s">
        <v>219</v>
      </c>
      <c r="G39" s="43">
        <v>6</v>
      </c>
      <c r="H39" s="43">
        <v>0</v>
      </c>
      <c r="I39" s="48">
        <v>10</v>
      </c>
      <c r="J39" s="48">
        <v>0</v>
      </c>
      <c r="K39" s="48">
        <v>16</v>
      </c>
      <c r="L39" s="49">
        <v>0.26</v>
      </c>
      <c r="M39" s="46">
        <v>60</v>
      </c>
      <c r="N39" s="47" t="s">
        <v>36</v>
      </c>
    </row>
    <row r="40" spans="1:14" ht="47.25" x14ac:dyDescent="0.25">
      <c r="A40" s="38">
        <v>19</v>
      </c>
      <c r="B40" s="42" t="s">
        <v>224</v>
      </c>
      <c r="C40" s="43" t="s">
        <v>11</v>
      </c>
      <c r="D40" s="43" t="s">
        <v>203</v>
      </c>
      <c r="E40" s="43" t="s">
        <v>225</v>
      </c>
      <c r="F40" s="43" t="s">
        <v>102</v>
      </c>
      <c r="G40" s="43">
        <v>9</v>
      </c>
      <c r="H40" s="43">
        <v>5</v>
      </c>
      <c r="I40" s="48">
        <v>2</v>
      </c>
      <c r="J40" s="48">
        <v>0</v>
      </c>
      <c r="K40" s="48">
        <v>16</v>
      </c>
      <c r="L40" s="49">
        <v>0.26</v>
      </c>
      <c r="M40" s="46">
        <v>60</v>
      </c>
      <c r="N40" s="47" t="s">
        <v>36</v>
      </c>
    </row>
    <row r="41" spans="1:14" ht="47.25" x14ac:dyDescent="0.25">
      <c r="A41" s="38">
        <v>20</v>
      </c>
      <c r="B41" s="42" t="s">
        <v>226</v>
      </c>
      <c r="C41" s="43" t="s">
        <v>53</v>
      </c>
      <c r="D41" s="43" t="s">
        <v>203</v>
      </c>
      <c r="E41" s="43" t="s">
        <v>73</v>
      </c>
      <c r="F41" s="43" t="s">
        <v>104</v>
      </c>
      <c r="G41" s="43">
        <v>5</v>
      </c>
      <c r="H41" s="43">
        <v>4</v>
      </c>
      <c r="I41" s="48">
        <v>4</v>
      </c>
      <c r="J41" s="48">
        <v>0</v>
      </c>
      <c r="K41" s="48">
        <v>13</v>
      </c>
      <c r="L41" s="49">
        <v>0.21</v>
      </c>
      <c r="M41" s="46">
        <v>60</v>
      </c>
      <c r="N41" s="47" t="s">
        <v>112</v>
      </c>
    </row>
  </sheetData>
  <mergeCells count="10">
    <mergeCell ref="A12:N12"/>
    <mergeCell ref="A13:N13"/>
    <mergeCell ref="A14:N14"/>
    <mergeCell ref="A15:N15"/>
    <mergeCell ref="F3:T3"/>
    <mergeCell ref="A7:N7"/>
    <mergeCell ref="A8:N8"/>
    <mergeCell ref="A9:N9"/>
    <mergeCell ref="A10:N10"/>
    <mergeCell ref="A11:J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U34"/>
  <sheetViews>
    <sheetView topLeftCell="A4" workbookViewId="0">
      <selection activeCell="A16" sqref="A16:N16"/>
    </sheetView>
  </sheetViews>
  <sheetFormatPr defaultRowHeight="12" x14ac:dyDescent="0.2"/>
  <cols>
    <col min="3" max="3" width="21.6640625" customWidth="1"/>
    <col min="4" max="4" width="24.83203125" customWidth="1"/>
    <col min="5" max="5" width="21.33203125" customWidth="1"/>
    <col min="6" max="6" width="20.33203125" customWidth="1"/>
    <col min="7" max="7" width="13.33203125" customWidth="1"/>
    <col min="8" max="8" width="12.33203125" customWidth="1"/>
    <col min="9" max="9" width="13.1640625" customWidth="1"/>
    <col min="10" max="10" width="16.83203125" customWidth="1"/>
    <col min="14" max="14" width="23.1640625" customWidth="1"/>
    <col min="15" max="15" width="14.5" customWidth="1"/>
    <col min="21" max="21" width="23.1640625" customWidth="1"/>
  </cols>
  <sheetData>
    <row r="6" spans="1:21" ht="15" x14ac:dyDescent="0.2">
      <c r="G6" s="115" t="s">
        <v>245</v>
      </c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</row>
    <row r="10" spans="1:21" ht="15" x14ac:dyDescent="0.2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</row>
    <row r="11" spans="1:21" ht="15" x14ac:dyDescent="0.2">
      <c r="A11" s="116" t="s">
        <v>285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</row>
    <row r="12" spans="1:21" ht="15" x14ac:dyDescent="0.2">
      <c r="A12" s="116" t="s">
        <v>144</v>
      </c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21" ht="15" x14ac:dyDescent="0.25">
      <c r="A13" s="117" t="s">
        <v>148</v>
      </c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</row>
    <row r="14" spans="1:21" ht="15" customHeight="1" x14ac:dyDescent="0.2">
      <c r="A14" s="114" t="s">
        <v>18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</row>
    <row r="15" spans="1:21" ht="15" customHeight="1" x14ac:dyDescent="0.2">
      <c r="A15" s="114" t="s">
        <v>8</v>
      </c>
      <c r="B15" s="114"/>
      <c r="C15" s="114"/>
      <c r="D15" s="114"/>
      <c r="E15" s="114"/>
      <c r="F15" s="114"/>
      <c r="G15" s="114"/>
      <c r="H15" s="114"/>
      <c r="I15" s="114"/>
      <c r="J15" s="114"/>
      <c r="K15" s="2"/>
      <c r="L15" s="2"/>
      <c r="M15" s="2"/>
      <c r="N15" s="2"/>
    </row>
    <row r="16" spans="1:21" ht="14.25" customHeight="1" x14ac:dyDescent="0.2">
      <c r="A16" s="113" t="s">
        <v>90</v>
      </c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</row>
    <row r="17" spans="1:14" ht="14.25" customHeight="1" x14ac:dyDescent="0.2">
      <c r="A17" s="113" t="s">
        <v>47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</row>
    <row r="18" spans="1:14" ht="14.25" customHeight="1" x14ac:dyDescent="0.2">
      <c r="A18" s="113" t="s">
        <v>46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</row>
    <row r="19" spans="1:14" ht="14.25" x14ac:dyDescent="0.2">
      <c r="A19" s="113" t="s">
        <v>89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</row>
    <row r="22" spans="1:14" ht="12.75" thickBot="1" x14ac:dyDescent="0.25"/>
    <row r="23" spans="1:14" ht="64.5" thickBot="1" x14ac:dyDescent="0.25">
      <c r="A23" s="39" t="s">
        <v>0</v>
      </c>
      <c r="B23" s="40" t="s">
        <v>1</v>
      </c>
      <c r="C23" s="41" t="s">
        <v>10</v>
      </c>
      <c r="D23" s="41" t="s">
        <v>3</v>
      </c>
      <c r="E23" s="27" t="s">
        <v>149</v>
      </c>
      <c r="F23" s="26" t="s">
        <v>4</v>
      </c>
      <c r="G23" s="28" t="s">
        <v>150</v>
      </c>
      <c r="H23" s="26" t="s">
        <v>151</v>
      </c>
      <c r="I23" s="26" t="s">
        <v>152</v>
      </c>
      <c r="J23" s="27" t="s">
        <v>153</v>
      </c>
      <c r="K23" s="26" t="s">
        <v>62</v>
      </c>
      <c r="L23" s="26" t="s">
        <v>63</v>
      </c>
      <c r="M23" s="26" t="s">
        <v>64</v>
      </c>
      <c r="N23" s="26" t="s">
        <v>9</v>
      </c>
    </row>
    <row r="24" spans="1:14" ht="25.5" x14ac:dyDescent="0.2">
      <c r="A24" s="42">
        <v>1</v>
      </c>
      <c r="B24" s="86" t="s">
        <v>227</v>
      </c>
      <c r="C24" s="31" t="s">
        <v>53</v>
      </c>
      <c r="D24" s="31" t="s">
        <v>228</v>
      </c>
      <c r="E24" s="87" t="s">
        <v>229</v>
      </c>
      <c r="F24" s="31" t="s">
        <v>73</v>
      </c>
      <c r="G24" s="88">
        <v>10</v>
      </c>
      <c r="H24" s="88">
        <v>10</v>
      </c>
      <c r="I24" s="88">
        <v>23</v>
      </c>
      <c r="J24" s="89">
        <v>10</v>
      </c>
      <c r="K24" s="90">
        <v>53</v>
      </c>
      <c r="L24" s="33">
        <v>60</v>
      </c>
      <c r="M24" s="90">
        <v>88</v>
      </c>
      <c r="N24" s="91" t="s">
        <v>25</v>
      </c>
    </row>
    <row r="25" spans="1:14" ht="25.5" x14ac:dyDescent="0.2">
      <c r="A25" s="42">
        <v>2</v>
      </c>
      <c r="B25" s="86" t="s">
        <v>231</v>
      </c>
      <c r="C25" s="31" t="s">
        <v>53</v>
      </c>
      <c r="D25" s="31" t="s">
        <v>228</v>
      </c>
      <c r="E25" s="87" t="s">
        <v>232</v>
      </c>
      <c r="F25" s="31" t="s">
        <v>73</v>
      </c>
      <c r="G25" s="88">
        <v>5</v>
      </c>
      <c r="H25" s="88">
        <v>10</v>
      </c>
      <c r="I25" s="88">
        <v>12</v>
      </c>
      <c r="J25" s="89">
        <v>8</v>
      </c>
      <c r="K25" s="90">
        <v>35</v>
      </c>
      <c r="L25" s="33">
        <v>60</v>
      </c>
      <c r="M25" s="90">
        <v>58</v>
      </c>
      <c r="N25" s="91" t="s">
        <v>26</v>
      </c>
    </row>
    <row r="26" spans="1:14" ht="25.5" x14ac:dyDescent="0.2">
      <c r="A26" s="42">
        <v>3</v>
      </c>
      <c r="B26" s="30" t="s">
        <v>233</v>
      </c>
      <c r="C26" s="31" t="s">
        <v>53</v>
      </c>
      <c r="D26" s="31" t="s">
        <v>228</v>
      </c>
      <c r="E26" s="87" t="s">
        <v>232</v>
      </c>
      <c r="F26" s="31" t="s">
        <v>100</v>
      </c>
      <c r="G26" s="29">
        <v>7</v>
      </c>
      <c r="H26" s="29">
        <v>5</v>
      </c>
      <c r="I26" s="29">
        <v>10</v>
      </c>
      <c r="J26" s="32">
        <v>8</v>
      </c>
      <c r="K26" s="33">
        <v>30</v>
      </c>
      <c r="L26" s="33">
        <v>60</v>
      </c>
      <c r="M26" s="33">
        <v>50</v>
      </c>
      <c r="N26" s="91" t="s">
        <v>26</v>
      </c>
    </row>
    <row r="27" spans="1:14" ht="25.5" x14ac:dyDescent="0.2">
      <c r="A27" s="42">
        <v>4</v>
      </c>
      <c r="B27" s="86" t="s">
        <v>234</v>
      </c>
      <c r="C27" s="31" t="s">
        <v>53</v>
      </c>
      <c r="D27" s="31" t="s">
        <v>228</v>
      </c>
      <c r="E27" s="87" t="s">
        <v>232</v>
      </c>
      <c r="F27" s="31" t="s">
        <v>100</v>
      </c>
      <c r="G27" s="88">
        <v>0</v>
      </c>
      <c r="H27" s="88">
        <v>10</v>
      </c>
      <c r="I27" s="88">
        <v>12</v>
      </c>
      <c r="J27" s="89">
        <v>8</v>
      </c>
      <c r="K27" s="90">
        <v>30</v>
      </c>
      <c r="L27" s="33">
        <v>60</v>
      </c>
      <c r="M27" s="90">
        <v>50</v>
      </c>
      <c r="N27" s="91" t="s">
        <v>26</v>
      </c>
    </row>
    <row r="28" spans="1:14" ht="25.5" x14ac:dyDescent="0.2">
      <c r="A28" s="42">
        <v>5</v>
      </c>
      <c r="B28" s="86" t="s">
        <v>235</v>
      </c>
      <c r="C28" s="31" t="s">
        <v>53</v>
      </c>
      <c r="D28" s="31" t="s">
        <v>228</v>
      </c>
      <c r="E28" s="87" t="s">
        <v>236</v>
      </c>
      <c r="F28" s="31" t="s">
        <v>100</v>
      </c>
      <c r="G28" s="88">
        <v>6</v>
      </c>
      <c r="H28" s="88">
        <v>6</v>
      </c>
      <c r="I28" s="88">
        <v>9</v>
      </c>
      <c r="J28" s="89">
        <v>9</v>
      </c>
      <c r="K28" s="90">
        <v>30</v>
      </c>
      <c r="L28" s="33">
        <v>60</v>
      </c>
      <c r="M28" s="90">
        <v>50</v>
      </c>
      <c r="N28" s="91" t="s">
        <v>26</v>
      </c>
    </row>
    <row r="29" spans="1:14" ht="25.5" x14ac:dyDescent="0.2">
      <c r="A29" s="106">
        <v>6</v>
      </c>
      <c r="B29" s="86" t="s">
        <v>237</v>
      </c>
      <c r="C29" s="31" t="s">
        <v>53</v>
      </c>
      <c r="D29" s="31" t="s">
        <v>228</v>
      </c>
      <c r="E29" s="87" t="s">
        <v>236</v>
      </c>
      <c r="F29" s="31" t="s">
        <v>73</v>
      </c>
      <c r="G29" s="88">
        <v>9</v>
      </c>
      <c r="H29" s="88">
        <v>2</v>
      </c>
      <c r="I29" s="88">
        <v>11</v>
      </c>
      <c r="J29" s="89">
        <v>6</v>
      </c>
      <c r="K29" s="90">
        <v>28</v>
      </c>
      <c r="L29" s="33">
        <v>60</v>
      </c>
      <c r="M29" s="90">
        <v>47</v>
      </c>
      <c r="N29" s="91" t="s">
        <v>36</v>
      </c>
    </row>
    <row r="30" spans="1:14" ht="25.5" x14ac:dyDescent="0.25">
      <c r="A30" s="107">
        <v>7</v>
      </c>
      <c r="B30" s="86" t="s">
        <v>238</v>
      </c>
      <c r="C30" s="31" t="s">
        <v>53</v>
      </c>
      <c r="D30" s="31" t="s">
        <v>228</v>
      </c>
      <c r="E30" s="87" t="s">
        <v>239</v>
      </c>
      <c r="F30" s="87" t="s">
        <v>75</v>
      </c>
      <c r="G30" s="88">
        <v>7</v>
      </c>
      <c r="H30" s="88">
        <v>5</v>
      </c>
      <c r="I30" s="88">
        <v>6</v>
      </c>
      <c r="J30" s="89">
        <v>8</v>
      </c>
      <c r="K30" s="90">
        <v>26</v>
      </c>
      <c r="L30" s="33">
        <v>60</v>
      </c>
      <c r="M30" s="90">
        <v>43</v>
      </c>
      <c r="N30" s="91" t="s">
        <v>36</v>
      </c>
    </row>
    <row r="31" spans="1:14" ht="25.5" x14ac:dyDescent="0.25">
      <c r="A31" s="107">
        <v>8</v>
      </c>
      <c r="B31" s="86" t="s">
        <v>240</v>
      </c>
      <c r="C31" s="31" t="s">
        <v>53</v>
      </c>
      <c r="D31" s="31" t="s">
        <v>228</v>
      </c>
      <c r="E31" s="87" t="s">
        <v>230</v>
      </c>
      <c r="F31" s="31" t="s">
        <v>100</v>
      </c>
      <c r="G31" s="88">
        <v>5</v>
      </c>
      <c r="H31" s="88">
        <v>2</v>
      </c>
      <c r="I31" s="88">
        <v>5</v>
      </c>
      <c r="J31" s="89">
        <v>7</v>
      </c>
      <c r="K31" s="90">
        <v>19</v>
      </c>
      <c r="L31" s="33">
        <v>60</v>
      </c>
      <c r="M31" s="90">
        <v>32</v>
      </c>
      <c r="N31" s="91" t="s">
        <v>36</v>
      </c>
    </row>
    <row r="32" spans="1:14" ht="25.5" x14ac:dyDescent="0.25">
      <c r="A32" s="107">
        <v>9</v>
      </c>
      <c r="B32" s="86" t="s">
        <v>241</v>
      </c>
      <c r="C32" s="31" t="s">
        <v>53</v>
      </c>
      <c r="D32" s="31" t="s">
        <v>228</v>
      </c>
      <c r="E32" s="87" t="s">
        <v>242</v>
      </c>
      <c r="F32" s="31" t="s">
        <v>103</v>
      </c>
      <c r="G32" s="88">
        <v>3</v>
      </c>
      <c r="H32" s="88">
        <v>4</v>
      </c>
      <c r="I32" s="88">
        <v>7</v>
      </c>
      <c r="J32" s="89">
        <v>3</v>
      </c>
      <c r="K32" s="90">
        <v>17</v>
      </c>
      <c r="L32" s="33">
        <v>60</v>
      </c>
      <c r="M32" s="90">
        <v>28</v>
      </c>
      <c r="N32" s="91" t="s">
        <v>36</v>
      </c>
    </row>
    <row r="33" spans="1:14" ht="25.5" x14ac:dyDescent="0.25">
      <c r="A33" s="107">
        <v>10</v>
      </c>
      <c r="B33" s="86" t="s">
        <v>243</v>
      </c>
      <c r="C33" s="31" t="s">
        <v>53</v>
      </c>
      <c r="D33" s="31" t="s">
        <v>228</v>
      </c>
      <c r="E33" s="87" t="s">
        <v>242</v>
      </c>
      <c r="F33" s="31" t="s">
        <v>103</v>
      </c>
      <c r="G33" s="88">
        <v>3</v>
      </c>
      <c r="H33" s="88">
        <v>3</v>
      </c>
      <c r="I33" s="88">
        <v>4</v>
      </c>
      <c r="J33" s="88">
        <v>5</v>
      </c>
      <c r="K33" s="90">
        <v>15</v>
      </c>
      <c r="L33" s="33">
        <v>60</v>
      </c>
      <c r="M33" s="90">
        <v>25</v>
      </c>
      <c r="N33" s="91" t="s">
        <v>36</v>
      </c>
    </row>
    <row r="34" spans="1:14" ht="25.5" x14ac:dyDescent="0.25">
      <c r="A34" s="107">
        <v>11</v>
      </c>
      <c r="B34" s="86" t="s">
        <v>244</v>
      </c>
      <c r="C34" s="31" t="s">
        <v>53</v>
      </c>
      <c r="D34" s="31" t="s">
        <v>228</v>
      </c>
      <c r="E34" s="87" t="s">
        <v>236</v>
      </c>
      <c r="F34" s="31" t="s">
        <v>73</v>
      </c>
      <c r="G34" s="88">
        <v>3</v>
      </c>
      <c r="H34" s="88">
        <v>2</v>
      </c>
      <c r="I34" s="88">
        <v>3</v>
      </c>
      <c r="J34" s="89">
        <v>3</v>
      </c>
      <c r="K34" s="90">
        <v>11</v>
      </c>
      <c r="L34" s="33">
        <v>60</v>
      </c>
      <c r="M34" s="90">
        <v>18</v>
      </c>
      <c r="N34" s="91" t="s">
        <v>36</v>
      </c>
    </row>
  </sheetData>
  <mergeCells count="11">
    <mergeCell ref="A19:N19"/>
    <mergeCell ref="A16:N16"/>
    <mergeCell ref="A17:N17"/>
    <mergeCell ref="A18:N18"/>
    <mergeCell ref="A14:N14"/>
    <mergeCell ref="A15:J15"/>
    <mergeCell ref="G6:U6"/>
    <mergeCell ref="A10:N10"/>
    <mergeCell ref="A11:N11"/>
    <mergeCell ref="A12:N12"/>
    <mergeCell ref="A13:N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4"/>
  <sheetViews>
    <sheetView workbookViewId="0">
      <selection activeCell="B14" sqref="B14"/>
    </sheetView>
  </sheetViews>
  <sheetFormatPr defaultRowHeight="12" x14ac:dyDescent="0.2"/>
  <cols>
    <col min="3" max="3" width="17.1640625" customWidth="1"/>
    <col min="4" max="4" width="21.33203125" customWidth="1"/>
    <col min="5" max="5" width="27.33203125" customWidth="1"/>
    <col min="7" max="7" width="14.5" customWidth="1"/>
    <col min="8" max="8" width="10.83203125" customWidth="1"/>
    <col min="9" max="9" width="15.33203125" customWidth="1"/>
    <col min="10" max="10" width="12.5" customWidth="1"/>
    <col min="14" max="14" width="18.33203125" customWidth="1"/>
    <col min="15" max="15" width="14.5" customWidth="1"/>
    <col min="20" max="20" width="27.1640625" customWidth="1"/>
  </cols>
  <sheetData>
    <row r="2" spans="1:20" ht="15" x14ac:dyDescent="0.2">
      <c r="F2" s="115" t="s">
        <v>105</v>
      </c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</row>
    <row r="5" spans="1:20" ht="15" x14ac:dyDescent="0.2">
      <c r="A5" s="116" t="s">
        <v>284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1:20" ht="15" x14ac:dyDescent="0.2">
      <c r="A6" s="116" t="s">
        <v>144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</row>
    <row r="7" spans="1:20" ht="15" x14ac:dyDescent="0.25">
      <c r="A7" s="117" t="s">
        <v>257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</row>
    <row r="8" spans="1:20" ht="15" x14ac:dyDescent="0.2">
      <c r="A8" s="114" t="s">
        <v>18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</row>
    <row r="9" spans="1:20" ht="15" x14ac:dyDescent="0.2">
      <c r="A9" s="114" t="s">
        <v>8</v>
      </c>
      <c r="B9" s="114"/>
      <c r="C9" s="114"/>
      <c r="D9" s="114"/>
      <c r="E9" s="114"/>
      <c r="F9" s="114"/>
      <c r="G9" s="114"/>
      <c r="H9" s="114"/>
      <c r="I9" s="114"/>
      <c r="J9" s="114"/>
      <c r="K9" s="2"/>
      <c r="L9" s="2"/>
      <c r="M9" s="2"/>
      <c r="N9" s="2"/>
    </row>
    <row r="10" spans="1:20" ht="14.25" x14ac:dyDescent="0.2">
      <c r="A10" s="113" t="s">
        <v>90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</row>
    <row r="11" spans="1:20" ht="14.25" x14ac:dyDescent="0.2">
      <c r="A11" s="113" t="s">
        <v>47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</row>
    <row r="12" spans="1:20" ht="14.25" x14ac:dyDescent="0.2">
      <c r="A12" s="113" t="s">
        <v>113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</row>
    <row r="13" spans="1:20" ht="15" thickBot="1" x14ac:dyDescent="0.25">
      <c r="A13" s="113" t="s">
        <v>89</v>
      </c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</row>
    <row r="14" spans="1:20" ht="64.5" thickBot="1" x14ac:dyDescent="0.25">
      <c r="A14" s="39" t="s">
        <v>0</v>
      </c>
      <c r="B14" s="40" t="s">
        <v>1</v>
      </c>
      <c r="C14" s="41" t="s">
        <v>10</v>
      </c>
      <c r="D14" s="41" t="s">
        <v>3</v>
      </c>
      <c r="E14" s="41" t="s">
        <v>4</v>
      </c>
      <c r="F14" s="41" t="s">
        <v>5</v>
      </c>
      <c r="G14" s="64" t="s">
        <v>150</v>
      </c>
      <c r="H14" s="62" t="s">
        <v>151</v>
      </c>
      <c r="I14" s="62" t="s">
        <v>152</v>
      </c>
      <c r="J14" s="63" t="s">
        <v>153</v>
      </c>
      <c r="K14" s="62" t="s">
        <v>62</v>
      </c>
      <c r="L14" s="62" t="s">
        <v>63</v>
      </c>
      <c r="M14" s="62" t="s">
        <v>64</v>
      </c>
      <c r="N14" s="62" t="s">
        <v>9</v>
      </c>
    </row>
    <row r="15" spans="1:20" ht="38.25" x14ac:dyDescent="0.2">
      <c r="A15" s="42">
        <v>1</v>
      </c>
      <c r="B15" s="30" t="s">
        <v>246</v>
      </c>
      <c r="C15" s="31" t="s">
        <v>11</v>
      </c>
      <c r="D15" s="31" t="s">
        <v>247</v>
      </c>
      <c r="E15" s="31" t="s">
        <v>75</v>
      </c>
      <c r="F15" s="31" t="s">
        <v>108</v>
      </c>
      <c r="G15" s="56">
        <v>10</v>
      </c>
      <c r="H15" s="56">
        <v>11</v>
      </c>
      <c r="I15" s="56">
        <v>23</v>
      </c>
      <c r="J15" s="65">
        <v>9</v>
      </c>
      <c r="K15" s="66">
        <v>54</v>
      </c>
      <c r="L15" s="66">
        <v>60</v>
      </c>
      <c r="M15" s="66">
        <v>90</v>
      </c>
      <c r="N15" s="58" t="s">
        <v>25</v>
      </c>
    </row>
    <row r="16" spans="1:20" ht="38.25" x14ac:dyDescent="0.2">
      <c r="A16" s="42">
        <v>2</v>
      </c>
      <c r="B16" s="30" t="s">
        <v>248</v>
      </c>
      <c r="C16" s="31" t="s">
        <v>11</v>
      </c>
      <c r="D16" s="31" t="s">
        <v>247</v>
      </c>
      <c r="E16" s="31" t="s">
        <v>100</v>
      </c>
      <c r="F16" s="31" t="s">
        <v>110</v>
      </c>
      <c r="G16" s="56">
        <v>9</v>
      </c>
      <c r="H16" s="56">
        <v>14</v>
      </c>
      <c r="I16" s="56">
        <v>15</v>
      </c>
      <c r="J16" s="65">
        <v>8</v>
      </c>
      <c r="K16" s="66">
        <v>46</v>
      </c>
      <c r="L16" s="66">
        <v>60</v>
      </c>
      <c r="M16" s="66">
        <v>77</v>
      </c>
      <c r="N16" s="58" t="s">
        <v>25</v>
      </c>
    </row>
    <row r="17" spans="1:14" ht="38.25" x14ac:dyDescent="0.2">
      <c r="A17" s="42">
        <v>3</v>
      </c>
      <c r="B17" s="30" t="s">
        <v>249</v>
      </c>
      <c r="C17" s="31" t="s">
        <v>11</v>
      </c>
      <c r="D17" s="31" t="s">
        <v>247</v>
      </c>
      <c r="E17" s="31" t="s">
        <v>103</v>
      </c>
      <c r="F17" s="31" t="s">
        <v>108</v>
      </c>
      <c r="G17" s="56">
        <v>8</v>
      </c>
      <c r="H17" s="56">
        <v>9</v>
      </c>
      <c r="I17" s="56">
        <v>17</v>
      </c>
      <c r="J17" s="65">
        <v>7</v>
      </c>
      <c r="K17" s="66">
        <v>41</v>
      </c>
      <c r="L17" s="66">
        <v>60</v>
      </c>
      <c r="M17" s="66">
        <v>68</v>
      </c>
      <c r="N17" s="58" t="s">
        <v>26</v>
      </c>
    </row>
    <row r="18" spans="1:14" ht="38.25" x14ac:dyDescent="0.2">
      <c r="A18" s="42">
        <v>4</v>
      </c>
      <c r="B18" s="30" t="s">
        <v>250</v>
      </c>
      <c r="C18" s="31" t="s">
        <v>11</v>
      </c>
      <c r="D18" s="31" t="s">
        <v>247</v>
      </c>
      <c r="E18" s="31" t="s">
        <v>103</v>
      </c>
      <c r="F18" s="31" t="s">
        <v>108</v>
      </c>
      <c r="G18" s="56">
        <v>8</v>
      </c>
      <c r="H18" s="56">
        <v>10</v>
      </c>
      <c r="I18" s="56">
        <v>14</v>
      </c>
      <c r="J18" s="65">
        <v>9</v>
      </c>
      <c r="K18" s="66">
        <v>41</v>
      </c>
      <c r="L18" s="66">
        <v>60</v>
      </c>
      <c r="M18" s="66">
        <v>68</v>
      </c>
      <c r="N18" s="58" t="s">
        <v>26</v>
      </c>
    </row>
    <row r="19" spans="1:14" ht="38.25" x14ac:dyDescent="0.2">
      <c r="A19" s="42">
        <v>5</v>
      </c>
      <c r="B19" s="86" t="s">
        <v>251</v>
      </c>
      <c r="C19" s="31" t="s">
        <v>11</v>
      </c>
      <c r="D19" s="31" t="s">
        <v>247</v>
      </c>
      <c r="E19" s="31" t="s">
        <v>103</v>
      </c>
      <c r="F19" s="31" t="s">
        <v>108</v>
      </c>
      <c r="G19" s="108">
        <v>3</v>
      </c>
      <c r="H19" s="108">
        <v>7</v>
      </c>
      <c r="I19" s="108">
        <v>10</v>
      </c>
      <c r="J19" s="109">
        <v>7</v>
      </c>
      <c r="K19" s="110">
        <v>27</v>
      </c>
      <c r="L19" s="66">
        <v>60</v>
      </c>
      <c r="M19" s="110">
        <v>45</v>
      </c>
      <c r="N19" s="111" t="s">
        <v>36</v>
      </c>
    </row>
    <row r="20" spans="1:14" ht="38.25" x14ac:dyDescent="0.2">
      <c r="A20" s="42">
        <v>6</v>
      </c>
      <c r="B20" s="86" t="s">
        <v>252</v>
      </c>
      <c r="C20" s="31" t="s">
        <v>11</v>
      </c>
      <c r="D20" s="31" t="s">
        <v>247</v>
      </c>
      <c r="E20" s="31" t="s">
        <v>103</v>
      </c>
      <c r="F20" s="31" t="s">
        <v>108</v>
      </c>
      <c r="G20" s="108">
        <v>6</v>
      </c>
      <c r="H20" s="108">
        <v>6</v>
      </c>
      <c r="I20" s="108">
        <v>8</v>
      </c>
      <c r="J20" s="108">
        <v>5</v>
      </c>
      <c r="K20" s="110">
        <v>25</v>
      </c>
      <c r="L20" s="66">
        <v>60</v>
      </c>
      <c r="M20" s="110">
        <v>43</v>
      </c>
      <c r="N20" s="111" t="s">
        <v>36</v>
      </c>
    </row>
    <row r="21" spans="1:14" ht="38.25" x14ac:dyDescent="0.2">
      <c r="A21" s="42">
        <v>7</v>
      </c>
      <c r="B21" s="86" t="s">
        <v>253</v>
      </c>
      <c r="C21" s="31" t="s">
        <v>11</v>
      </c>
      <c r="D21" s="31" t="s">
        <v>247</v>
      </c>
      <c r="E21" s="31" t="s">
        <v>103</v>
      </c>
      <c r="F21" s="31" t="s">
        <v>108</v>
      </c>
      <c r="G21" s="108">
        <v>4</v>
      </c>
      <c r="H21" s="108">
        <v>5</v>
      </c>
      <c r="I21" s="108">
        <v>4</v>
      </c>
      <c r="J21" s="108">
        <v>8</v>
      </c>
      <c r="K21" s="110">
        <v>21</v>
      </c>
      <c r="L21" s="66">
        <v>60</v>
      </c>
      <c r="M21" s="110">
        <v>35</v>
      </c>
      <c r="N21" s="111" t="s">
        <v>36</v>
      </c>
    </row>
    <row r="22" spans="1:14" ht="38.25" x14ac:dyDescent="0.2">
      <c r="A22" s="42">
        <v>8</v>
      </c>
      <c r="B22" s="86" t="s">
        <v>254</v>
      </c>
      <c r="C22" s="31" t="s">
        <v>11</v>
      </c>
      <c r="D22" s="31" t="s">
        <v>247</v>
      </c>
      <c r="E22" s="31" t="s">
        <v>103</v>
      </c>
      <c r="F22" s="31" t="s">
        <v>108</v>
      </c>
      <c r="G22" s="108">
        <v>7</v>
      </c>
      <c r="H22" s="108">
        <v>3</v>
      </c>
      <c r="I22" s="108">
        <v>4</v>
      </c>
      <c r="J22" s="109">
        <v>6</v>
      </c>
      <c r="K22" s="110">
        <v>20</v>
      </c>
      <c r="L22" s="66">
        <v>60</v>
      </c>
      <c r="M22" s="110">
        <v>33</v>
      </c>
      <c r="N22" s="111" t="s">
        <v>36</v>
      </c>
    </row>
    <row r="23" spans="1:14" ht="38.25" x14ac:dyDescent="0.2">
      <c r="A23" s="42">
        <v>9</v>
      </c>
      <c r="B23" s="86" t="s">
        <v>255</v>
      </c>
      <c r="C23" s="31" t="s">
        <v>11</v>
      </c>
      <c r="D23" s="31" t="s">
        <v>247</v>
      </c>
      <c r="E23" s="31" t="s">
        <v>103</v>
      </c>
      <c r="F23" s="31" t="s">
        <v>108</v>
      </c>
      <c r="G23" s="108">
        <v>4</v>
      </c>
      <c r="H23" s="108">
        <v>3</v>
      </c>
      <c r="I23" s="108">
        <v>5</v>
      </c>
      <c r="J23" s="109">
        <v>5</v>
      </c>
      <c r="K23" s="110">
        <v>17</v>
      </c>
      <c r="L23" s="66">
        <v>60</v>
      </c>
      <c r="M23" s="110">
        <v>28</v>
      </c>
      <c r="N23" s="111" t="s">
        <v>36</v>
      </c>
    </row>
    <row r="24" spans="1:14" ht="38.25" x14ac:dyDescent="0.2">
      <c r="A24" s="42">
        <v>10</v>
      </c>
      <c r="B24" s="86" t="s">
        <v>256</v>
      </c>
      <c r="C24" s="87" t="s">
        <v>11</v>
      </c>
      <c r="D24" s="87" t="s">
        <v>247</v>
      </c>
      <c r="E24" s="87" t="s">
        <v>103</v>
      </c>
      <c r="F24" s="87" t="s">
        <v>111</v>
      </c>
      <c r="G24" s="108">
        <v>5</v>
      </c>
      <c r="H24" s="108">
        <v>2</v>
      </c>
      <c r="I24" s="108">
        <v>3</v>
      </c>
      <c r="J24" s="109">
        <v>5</v>
      </c>
      <c r="K24" s="110">
        <v>15</v>
      </c>
      <c r="L24" s="110">
        <v>60</v>
      </c>
      <c r="M24" s="110">
        <v>25</v>
      </c>
      <c r="N24" s="111" t="s">
        <v>36</v>
      </c>
    </row>
  </sheetData>
  <mergeCells count="10">
    <mergeCell ref="A13:N13"/>
    <mergeCell ref="F2:T2"/>
    <mergeCell ref="A5:N5"/>
    <mergeCell ref="A6:N6"/>
    <mergeCell ref="A7:N7"/>
    <mergeCell ref="A8:N8"/>
    <mergeCell ref="A9:J9"/>
    <mergeCell ref="A10:N10"/>
    <mergeCell ref="A11:N11"/>
    <mergeCell ref="A12:N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T40"/>
  <sheetViews>
    <sheetView workbookViewId="0">
      <selection activeCell="B26" sqref="B26"/>
    </sheetView>
  </sheetViews>
  <sheetFormatPr defaultRowHeight="12" x14ac:dyDescent="0.2"/>
  <cols>
    <col min="3" max="3" width="27.83203125" customWidth="1"/>
    <col min="4" max="4" width="26" customWidth="1"/>
    <col min="5" max="5" width="25.83203125" customWidth="1"/>
    <col min="6" max="6" width="16.6640625" customWidth="1"/>
    <col min="7" max="7" width="15.6640625" customWidth="1"/>
    <col min="8" max="8" width="12.83203125" customWidth="1"/>
    <col min="9" max="9" width="13.1640625" customWidth="1"/>
    <col min="10" max="10" width="14" customWidth="1"/>
    <col min="14" max="14" width="17" customWidth="1"/>
    <col min="20" max="20" width="24.33203125" customWidth="1"/>
  </cols>
  <sheetData>
    <row r="6" spans="1:20" ht="15" x14ac:dyDescent="0.2">
      <c r="F6" s="115" t="s">
        <v>283</v>
      </c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</row>
    <row r="9" spans="1:20" ht="15" x14ac:dyDescent="0.2">
      <c r="A9" s="116">
        <v>20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</row>
    <row r="10" spans="1:20" ht="15" x14ac:dyDescent="0.2">
      <c r="A10" s="116" t="s">
        <v>144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</row>
    <row r="11" spans="1:20" ht="15" x14ac:dyDescent="0.25">
      <c r="A11" s="117" t="s">
        <v>282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</row>
    <row r="12" spans="1:20" ht="15" x14ac:dyDescent="0.2">
      <c r="A12" s="114" t="s">
        <v>18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</row>
    <row r="13" spans="1:20" ht="15" x14ac:dyDescent="0.2">
      <c r="A13" s="114" t="s">
        <v>8</v>
      </c>
      <c r="B13" s="114"/>
      <c r="C13" s="114"/>
      <c r="D13" s="114"/>
      <c r="E13" s="114"/>
      <c r="F13" s="114"/>
      <c r="G13" s="114"/>
      <c r="H13" s="114"/>
      <c r="I13" s="114"/>
      <c r="J13" s="114"/>
      <c r="K13" s="2"/>
      <c r="L13" s="2"/>
      <c r="M13" s="2"/>
      <c r="N13" s="2"/>
    </row>
    <row r="14" spans="1:20" ht="14.25" x14ac:dyDescent="0.2">
      <c r="A14" s="113" t="s">
        <v>90</v>
      </c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</row>
    <row r="15" spans="1:20" ht="14.25" x14ac:dyDescent="0.2">
      <c r="A15" s="113" t="s">
        <v>47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</row>
    <row r="16" spans="1:20" ht="14.25" x14ac:dyDescent="0.2">
      <c r="A16" s="113" t="s">
        <v>113</v>
      </c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</row>
    <row r="17" spans="1:14" ht="14.25" x14ac:dyDescent="0.2">
      <c r="A17" s="113" t="s">
        <v>89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</row>
    <row r="19" spans="1:14" ht="12.75" thickBot="1" x14ac:dyDescent="0.25"/>
    <row r="20" spans="1:14" ht="51.75" thickBot="1" x14ac:dyDescent="0.25">
      <c r="A20" s="50" t="s">
        <v>0</v>
      </c>
      <c r="B20" s="118" t="s">
        <v>1</v>
      </c>
      <c r="C20" s="51" t="s">
        <v>10</v>
      </c>
      <c r="D20" s="51" t="s">
        <v>3</v>
      </c>
      <c r="E20" s="51" t="s">
        <v>5</v>
      </c>
      <c r="F20" s="51" t="s">
        <v>4</v>
      </c>
      <c r="G20" s="28" t="s">
        <v>21</v>
      </c>
      <c r="H20" s="26" t="s">
        <v>22</v>
      </c>
      <c r="I20" s="26" t="s">
        <v>258</v>
      </c>
      <c r="J20" s="27" t="s">
        <v>20</v>
      </c>
      <c r="K20" s="51" t="s">
        <v>12</v>
      </c>
      <c r="L20" s="51" t="s">
        <v>95</v>
      </c>
      <c r="M20" s="51" t="s">
        <v>106</v>
      </c>
      <c r="N20" s="51" t="s">
        <v>107</v>
      </c>
    </row>
    <row r="21" spans="1:14" ht="38.25" x14ac:dyDescent="0.2">
      <c r="A21" s="52">
        <v>1</v>
      </c>
      <c r="B21" s="30" t="s">
        <v>259</v>
      </c>
      <c r="C21" s="31" t="s">
        <v>11</v>
      </c>
      <c r="D21" s="31" t="s">
        <v>260</v>
      </c>
      <c r="E21" s="31" t="s">
        <v>261</v>
      </c>
      <c r="F21" s="31" t="s">
        <v>100</v>
      </c>
      <c r="G21" s="29">
        <v>8</v>
      </c>
      <c r="H21" s="29">
        <v>10</v>
      </c>
      <c r="I21" s="29">
        <v>18</v>
      </c>
      <c r="J21" s="32">
        <v>10</v>
      </c>
      <c r="K21" s="33">
        <f t="shared" ref="K21:K31" si="0">G21+H21+I21+J21</f>
        <v>46</v>
      </c>
      <c r="L21" s="33">
        <v>60</v>
      </c>
      <c r="M21" s="33">
        <v>76</v>
      </c>
      <c r="N21" s="34" t="s">
        <v>184</v>
      </c>
    </row>
    <row r="22" spans="1:14" ht="38.25" x14ac:dyDescent="0.2">
      <c r="A22" s="52">
        <v>2</v>
      </c>
      <c r="B22" s="86" t="s">
        <v>262</v>
      </c>
      <c r="C22" s="31" t="s">
        <v>11</v>
      </c>
      <c r="D22" s="31" t="s">
        <v>260</v>
      </c>
      <c r="E22" s="87" t="s">
        <v>114</v>
      </c>
      <c r="F22" s="87" t="s">
        <v>75</v>
      </c>
      <c r="G22" s="88">
        <v>8</v>
      </c>
      <c r="H22" s="88">
        <v>10</v>
      </c>
      <c r="I22" s="88">
        <v>15</v>
      </c>
      <c r="J22" s="89">
        <v>9</v>
      </c>
      <c r="K22" s="33">
        <f t="shared" si="0"/>
        <v>42</v>
      </c>
      <c r="L22" s="33">
        <v>60</v>
      </c>
      <c r="M22" s="90">
        <v>70</v>
      </c>
      <c r="N22" s="91" t="s">
        <v>109</v>
      </c>
    </row>
    <row r="23" spans="1:14" ht="38.25" x14ac:dyDescent="0.2">
      <c r="A23" s="52">
        <v>3</v>
      </c>
      <c r="B23" s="86" t="s">
        <v>263</v>
      </c>
      <c r="C23" s="31" t="s">
        <v>11</v>
      </c>
      <c r="D23" s="31" t="s">
        <v>260</v>
      </c>
      <c r="E23" s="87" t="s">
        <v>261</v>
      </c>
      <c r="F23" s="87" t="s">
        <v>75</v>
      </c>
      <c r="G23" s="88">
        <v>4</v>
      </c>
      <c r="H23" s="88">
        <v>15</v>
      </c>
      <c r="I23" s="88">
        <v>16</v>
      </c>
      <c r="J23" s="89">
        <v>6</v>
      </c>
      <c r="K23" s="33">
        <f t="shared" si="0"/>
        <v>41</v>
      </c>
      <c r="L23" s="33">
        <v>60</v>
      </c>
      <c r="M23" s="90">
        <v>68</v>
      </c>
      <c r="N23" s="91" t="s">
        <v>109</v>
      </c>
    </row>
    <row r="24" spans="1:14" ht="38.25" x14ac:dyDescent="0.2">
      <c r="A24" s="53">
        <v>4</v>
      </c>
      <c r="B24" s="86" t="s">
        <v>264</v>
      </c>
      <c r="C24" s="31" t="s">
        <v>11</v>
      </c>
      <c r="D24" s="31" t="s">
        <v>260</v>
      </c>
      <c r="E24" s="87" t="s">
        <v>265</v>
      </c>
      <c r="F24" s="87" t="s">
        <v>75</v>
      </c>
      <c r="G24" s="88">
        <v>9</v>
      </c>
      <c r="H24" s="88">
        <v>6</v>
      </c>
      <c r="I24" s="88">
        <v>13</v>
      </c>
      <c r="J24" s="88">
        <v>10</v>
      </c>
      <c r="K24" s="33">
        <f t="shared" si="0"/>
        <v>38</v>
      </c>
      <c r="L24" s="33">
        <v>60</v>
      </c>
      <c r="M24" s="90">
        <v>63</v>
      </c>
      <c r="N24" s="91" t="s">
        <v>109</v>
      </c>
    </row>
    <row r="25" spans="1:14" ht="38.25" x14ac:dyDescent="0.2">
      <c r="A25" s="52">
        <v>5</v>
      </c>
      <c r="B25" s="86" t="s">
        <v>266</v>
      </c>
      <c r="C25" s="31" t="s">
        <v>11</v>
      </c>
      <c r="D25" s="31" t="s">
        <v>260</v>
      </c>
      <c r="E25" s="87" t="s">
        <v>265</v>
      </c>
      <c r="F25" s="87" t="s">
        <v>75</v>
      </c>
      <c r="G25" s="88">
        <v>10</v>
      </c>
      <c r="H25" s="88">
        <v>9</v>
      </c>
      <c r="I25" s="88">
        <v>9</v>
      </c>
      <c r="J25" s="89">
        <v>9</v>
      </c>
      <c r="K25" s="33">
        <f t="shared" si="0"/>
        <v>37</v>
      </c>
      <c r="L25" s="33">
        <v>60</v>
      </c>
      <c r="M25" s="90">
        <v>62</v>
      </c>
      <c r="N25" s="91" t="s">
        <v>109</v>
      </c>
    </row>
    <row r="26" spans="1:14" ht="38.25" x14ac:dyDescent="0.2">
      <c r="A26" s="53">
        <v>6</v>
      </c>
      <c r="B26" s="86" t="s">
        <v>267</v>
      </c>
      <c r="C26" s="31" t="s">
        <v>11</v>
      </c>
      <c r="D26" s="31" t="s">
        <v>260</v>
      </c>
      <c r="E26" s="87" t="s">
        <v>265</v>
      </c>
      <c r="F26" s="87" t="s">
        <v>75</v>
      </c>
      <c r="G26" s="88">
        <v>5</v>
      </c>
      <c r="H26" s="88">
        <v>14</v>
      </c>
      <c r="I26" s="88">
        <v>10</v>
      </c>
      <c r="J26" s="89">
        <v>5</v>
      </c>
      <c r="K26" s="33">
        <v>34</v>
      </c>
      <c r="L26" s="33">
        <v>60</v>
      </c>
      <c r="M26" s="90">
        <v>56</v>
      </c>
      <c r="N26" s="91" t="s">
        <v>109</v>
      </c>
    </row>
    <row r="27" spans="1:14" ht="38.25" x14ac:dyDescent="0.2">
      <c r="A27" s="92">
        <v>7</v>
      </c>
      <c r="B27" s="86" t="s">
        <v>268</v>
      </c>
      <c r="C27" s="31" t="s">
        <v>11</v>
      </c>
      <c r="D27" s="31" t="s">
        <v>260</v>
      </c>
      <c r="E27" s="87" t="s">
        <v>114</v>
      </c>
      <c r="F27" s="87" t="s">
        <v>75</v>
      </c>
      <c r="G27" s="88">
        <v>7</v>
      </c>
      <c r="H27" s="88">
        <v>8</v>
      </c>
      <c r="I27" s="88">
        <v>10</v>
      </c>
      <c r="J27" s="89">
        <v>9</v>
      </c>
      <c r="K27" s="33">
        <f t="shared" si="0"/>
        <v>34</v>
      </c>
      <c r="L27" s="33">
        <v>60</v>
      </c>
      <c r="M27" s="90">
        <v>56</v>
      </c>
      <c r="N27" s="91" t="s">
        <v>109</v>
      </c>
    </row>
    <row r="28" spans="1:14" ht="38.25" x14ac:dyDescent="0.2">
      <c r="A28" s="92">
        <v>8</v>
      </c>
      <c r="B28" s="86" t="s">
        <v>269</v>
      </c>
      <c r="C28" s="31" t="s">
        <v>11</v>
      </c>
      <c r="D28" s="31" t="s">
        <v>260</v>
      </c>
      <c r="E28" s="87" t="s">
        <v>265</v>
      </c>
      <c r="F28" s="87" t="s">
        <v>100</v>
      </c>
      <c r="G28" s="88">
        <v>7</v>
      </c>
      <c r="H28" s="88">
        <v>8</v>
      </c>
      <c r="I28" s="88">
        <v>9</v>
      </c>
      <c r="J28" s="89">
        <v>10</v>
      </c>
      <c r="K28" s="33">
        <f t="shared" si="0"/>
        <v>34</v>
      </c>
      <c r="L28" s="33">
        <v>60</v>
      </c>
      <c r="M28" s="90">
        <v>56</v>
      </c>
      <c r="N28" s="91" t="s">
        <v>109</v>
      </c>
    </row>
    <row r="29" spans="1:14" ht="38.25" x14ac:dyDescent="0.2">
      <c r="A29" s="92">
        <v>9</v>
      </c>
      <c r="B29" s="86" t="s">
        <v>270</v>
      </c>
      <c r="C29" s="31" t="s">
        <v>11</v>
      </c>
      <c r="D29" s="31" t="s">
        <v>260</v>
      </c>
      <c r="E29" s="87" t="s">
        <v>114</v>
      </c>
      <c r="F29" s="87" t="s">
        <v>75</v>
      </c>
      <c r="G29" s="88">
        <v>5</v>
      </c>
      <c r="H29" s="88">
        <v>6</v>
      </c>
      <c r="I29" s="88">
        <v>12</v>
      </c>
      <c r="J29" s="89">
        <v>9</v>
      </c>
      <c r="K29" s="33">
        <f t="shared" si="0"/>
        <v>32</v>
      </c>
      <c r="L29" s="33">
        <v>60</v>
      </c>
      <c r="M29" s="90">
        <v>53</v>
      </c>
      <c r="N29" s="91" t="s">
        <v>112</v>
      </c>
    </row>
    <row r="30" spans="1:14" ht="38.25" x14ac:dyDescent="0.2">
      <c r="A30" s="92">
        <v>10</v>
      </c>
      <c r="B30" s="86" t="s">
        <v>271</v>
      </c>
      <c r="C30" s="31" t="s">
        <v>11</v>
      </c>
      <c r="D30" s="31" t="s">
        <v>260</v>
      </c>
      <c r="E30" s="87" t="s">
        <v>265</v>
      </c>
      <c r="F30" s="87" t="s">
        <v>75</v>
      </c>
      <c r="G30" s="88">
        <v>4</v>
      </c>
      <c r="H30" s="88">
        <v>6</v>
      </c>
      <c r="I30" s="88">
        <v>9</v>
      </c>
      <c r="J30" s="89">
        <v>7</v>
      </c>
      <c r="K30" s="33">
        <f t="shared" si="0"/>
        <v>26</v>
      </c>
      <c r="L30" s="33">
        <v>60</v>
      </c>
      <c r="M30" s="90">
        <v>43</v>
      </c>
      <c r="N30" s="91" t="s">
        <v>112</v>
      </c>
    </row>
    <row r="31" spans="1:14" ht="38.25" x14ac:dyDescent="0.2">
      <c r="A31" s="92">
        <v>11</v>
      </c>
      <c r="B31" s="86" t="s">
        <v>272</v>
      </c>
      <c r="C31" s="31" t="s">
        <v>11</v>
      </c>
      <c r="D31" s="31" t="s">
        <v>260</v>
      </c>
      <c r="E31" s="87" t="s">
        <v>114</v>
      </c>
      <c r="F31" s="87" t="s">
        <v>75</v>
      </c>
      <c r="G31" s="88">
        <v>3</v>
      </c>
      <c r="H31" s="88">
        <v>6</v>
      </c>
      <c r="I31" s="88">
        <v>17</v>
      </c>
      <c r="J31" s="89">
        <v>0</v>
      </c>
      <c r="K31" s="33">
        <f t="shared" si="0"/>
        <v>26</v>
      </c>
      <c r="L31" s="33">
        <v>60</v>
      </c>
      <c r="M31" s="90">
        <v>43</v>
      </c>
      <c r="N31" s="91" t="s">
        <v>112</v>
      </c>
    </row>
    <row r="32" spans="1:14" ht="38.25" x14ac:dyDescent="0.2">
      <c r="A32" s="92">
        <v>12</v>
      </c>
      <c r="B32" s="86" t="s">
        <v>273</v>
      </c>
      <c r="C32" s="31" t="s">
        <v>53</v>
      </c>
      <c r="D32" s="31" t="s">
        <v>260</v>
      </c>
      <c r="E32" s="87" t="s">
        <v>261</v>
      </c>
      <c r="F32" s="87" t="s">
        <v>100</v>
      </c>
      <c r="G32" s="88">
        <v>5</v>
      </c>
      <c r="H32" s="88">
        <v>7</v>
      </c>
      <c r="I32" s="88">
        <v>6</v>
      </c>
      <c r="J32" s="89">
        <v>6</v>
      </c>
      <c r="K32" s="33">
        <v>22</v>
      </c>
      <c r="L32" s="33">
        <v>60</v>
      </c>
      <c r="M32" s="90">
        <v>36</v>
      </c>
      <c r="N32" s="91" t="s">
        <v>112</v>
      </c>
    </row>
    <row r="33" spans="1:14" ht="38.25" x14ac:dyDescent="0.2">
      <c r="A33" s="92">
        <v>13</v>
      </c>
      <c r="B33" s="86" t="s">
        <v>274</v>
      </c>
      <c r="C33" s="31" t="s">
        <v>11</v>
      </c>
      <c r="D33" s="31" t="s">
        <v>260</v>
      </c>
      <c r="E33" s="87" t="s">
        <v>114</v>
      </c>
      <c r="F33" s="87" t="s">
        <v>75</v>
      </c>
      <c r="G33" s="88">
        <v>7</v>
      </c>
      <c r="H33" s="88">
        <v>1</v>
      </c>
      <c r="I33" s="88">
        <v>6</v>
      </c>
      <c r="J33" s="89">
        <v>5</v>
      </c>
      <c r="K33" s="33">
        <f t="shared" ref="K33:K39" si="1">G33+H33+I33+J33</f>
        <v>19</v>
      </c>
      <c r="L33" s="33">
        <v>60</v>
      </c>
      <c r="M33" s="90">
        <v>31</v>
      </c>
      <c r="N33" s="91" t="s">
        <v>112</v>
      </c>
    </row>
    <row r="34" spans="1:14" ht="38.25" x14ac:dyDescent="0.2">
      <c r="A34" s="92">
        <v>14</v>
      </c>
      <c r="B34" s="86" t="s">
        <v>275</v>
      </c>
      <c r="C34" s="31" t="s">
        <v>11</v>
      </c>
      <c r="D34" s="31" t="s">
        <v>260</v>
      </c>
      <c r="E34" s="87" t="s">
        <v>114</v>
      </c>
      <c r="F34" s="87" t="s">
        <v>75</v>
      </c>
      <c r="G34" s="88">
        <v>3</v>
      </c>
      <c r="H34" s="88">
        <v>7</v>
      </c>
      <c r="I34" s="88">
        <v>5</v>
      </c>
      <c r="J34" s="89">
        <v>0</v>
      </c>
      <c r="K34" s="33">
        <f t="shared" si="1"/>
        <v>15</v>
      </c>
      <c r="L34" s="33">
        <v>60</v>
      </c>
      <c r="M34" s="90">
        <v>25</v>
      </c>
      <c r="N34" s="91" t="s">
        <v>112</v>
      </c>
    </row>
    <row r="35" spans="1:14" ht="38.25" x14ac:dyDescent="0.2">
      <c r="A35" s="92">
        <v>15</v>
      </c>
      <c r="B35" s="86" t="s">
        <v>276</v>
      </c>
      <c r="C35" s="31" t="s">
        <v>53</v>
      </c>
      <c r="D35" s="31" t="s">
        <v>260</v>
      </c>
      <c r="E35" s="87" t="s">
        <v>265</v>
      </c>
      <c r="F35" s="87" t="s">
        <v>100</v>
      </c>
      <c r="G35" s="88">
        <v>3</v>
      </c>
      <c r="H35" s="88">
        <v>3</v>
      </c>
      <c r="I35" s="88">
        <v>8</v>
      </c>
      <c r="J35" s="89">
        <v>0</v>
      </c>
      <c r="K35" s="33">
        <f t="shared" si="1"/>
        <v>14</v>
      </c>
      <c r="L35" s="90">
        <v>60</v>
      </c>
      <c r="M35" s="90">
        <v>23</v>
      </c>
      <c r="N35" s="91" t="s">
        <v>112</v>
      </c>
    </row>
    <row r="36" spans="1:14" ht="38.25" x14ac:dyDescent="0.2">
      <c r="A36" s="92">
        <v>16</v>
      </c>
      <c r="B36" s="86" t="s">
        <v>277</v>
      </c>
      <c r="C36" s="87" t="s">
        <v>11</v>
      </c>
      <c r="D36" s="87" t="s">
        <v>260</v>
      </c>
      <c r="E36" s="87" t="s">
        <v>114</v>
      </c>
      <c r="F36" s="87" t="s">
        <v>75</v>
      </c>
      <c r="G36" s="88">
        <v>2</v>
      </c>
      <c r="H36" s="88">
        <v>2</v>
      </c>
      <c r="I36" s="88">
        <v>9</v>
      </c>
      <c r="J36" s="89">
        <v>0</v>
      </c>
      <c r="K36" s="90">
        <f t="shared" si="1"/>
        <v>13</v>
      </c>
      <c r="L36" s="90">
        <v>60</v>
      </c>
      <c r="M36" s="90">
        <v>21</v>
      </c>
      <c r="N36" s="96" t="s">
        <v>112</v>
      </c>
    </row>
    <row r="37" spans="1:14" ht="38.25" x14ac:dyDescent="0.2">
      <c r="A37" s="92">
        <v>17</v>
      </c>
      <c r="B37" s="86" t="s">
        <v>278</v>
      </c>
      <c r="C37" s="87" t="s">
        <v>53</v>
      </c>
      <c r="D37" s="87" t="s">
        <v>260</v>
      </c>
      <c r="E37" s="87" t="s">
        <v>265</v>
      </c>
      <c r="F37" s="87" t="s">
        <v>100</v>
      </c>
      <c r="G37" s="88">
        <v>2</v>
      </c>
      <c r="H37" s="88">
        <v>3</v>
      </c>
      <c r="I37" s="88">
        <v>7</v>
      </c>
      <c r="J37" s="89">
        <v>0</v>
      </c>
      <c r="K37" s="90">
        <f t="shared" si="1"/>
        <v>12</v>
      </c>
      <c r="L37" s="90">
        <v>60</v>
      </c>
      <c r="M37" s="90">
        <v>20</v>
      </c>
      <c r="N37" s="91" t="s">
        <v>112</v>
      </c>
    </row>
    <row r="38" spans="1:14" ht="38.25" x14ac:dyDescent="0.2">
      <c r="A38" s="92">
        <v>18</v>
      </c>
      <c r="B38" s="86" t="s">
        <v>279</v>
      </c>
      <c r="C38" s="87" t="s">
        <v>53</v>
      </c>
      <c r="D38" s="87" t="s">
        <v>260</v>
      </c>
      <c r="E38" s="87" t="s">
        <v>265</v>
      </c>
      <c r="F38" s="87" t="s">
        <v>100</v>
      </c>
      <c r="G38" s="88">
        <v>3</v>
      </c>
      <c r="H38" s="88">
        <v>4</v>
      </c>
      <c r="I38" s="88">
        <v>5</v>
      </c>
      <c r="J38" s="89">
        <v>0</v>
      </c>
      <c r="K38" s="98">
        <f t="shared" si="1"/>
        <v>12</v>
      </c>
      <c r="L38" s="99">
        <v>60</v>
      </c>
      <c r="M38" s="98">
        <v>20</v>
      </c>
      <c r="N38" s="91" t="s">
        <v>112</v>
      </c>
    </row>
    <row r="39" spans="1:14" ht="38.25" x14ac:dyDescent="0.2">
      <c r="A39" s="92">
        <v>19</v>
      </c>
      <c r="B39" s="97" t="s">
        <v>280</v>
      </c>
      <c r="C39" s="31" t="s">
        <v>53</v>
      </c>
      <c r="D39" s="31" t="s">
        <v>260</v>
      </c>
      <c r="E39" s="31" t="s">
        <v>261</v>
      </c>
      <c r="F39" s="31" t="s">
        <v>100</v>
      </c>
      <c r="G39" s="101">
        <v>1</v>
      </c>
      <c r="H39" s="101">
        <v>1</v>
      </c>
      <c r="I39" s="101">
        <v>7</v>
      </c>
      <c r="J39" s="102">
        <v>0</v>
      </c>
      <c r="K39" s="103">
        <f t="shared" si="1"/>
        <v>9</v>
      </c>
      <c r="L39" s="104">
        <v>60</v>
      </c>
      <c r="M39" s="103">
        <v>15</v>
      </c>
      <c r="N39" s="91" t="s">
        <v>112</v>
      </c>
    </row>
    <row r="40" spans="1:14" ht="38.25" x14ac:dyDescent="0.2">
      <c r="A40" s="92">
        <v>20</v>
      </c>
      <c r="B40" s="93" t="s">
        <v>281</v>
      </c>
      <c r="C40" s="95" t="s">
        <v>53</v>
      </c>
      <c r="D40" s="94" t="s">
        <v>260</v>
      </c>
      <c r="E40" s="95" t="s">
        <v>261</v>
      </c>
      <c r="F40" s="94" t="s">
        <v>100</v>
      </c>
      <c r="G40" s="105">
        <v>2</v>
      </c>
      <c r="H40" s="105">
        <v>2</v>
      </c>
      <c r="I40" s="105">
        <v>5</v>
      </c>
      <c r="J40" s="105">
        <v>0</v>
      </c>
      <c r="K40" s="105">
        <v>9</v>
      </c>
      <c r="L40" s="104">
        <v>60</v>
      </c>
      <c r="M40" s="105">
        <v>15</v>
      </c>
      <c r="N40" s="100" t="s">
        <v>112</v>
      </c>
    </row>
  </sheetData>
  <mergeCells count="10">
    <mergeCell ref="F6:T6"/>
    <mergeCell ref="A9:N9"/>
    <mergeCell ref="A10:N10"/>
    <mergeCell ref="A17:N17"/>
    <mergeCell ref="A11:N11"/>
    <mergeCell ref="A12:N12"/>
    <mergeCell ref="A13:J13"/>
    <mergeCell ref="A14:N14"/>
    <mergeCell ref="A15:N15"/>
    <mergeCell ref="A16:N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 5 класс</vt:lpstr>
      <vt:lpstr>6 класс</vt:lpstr>
      <vt:lpstr> 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student</cp:lastModifiedBy>
  <cp:lastPrinted>2017-09-14T09:56:11Z</cp:lastPrinted>
  <dcterms:created xsi:type="dcterms:W3CDTF">2017-09-13T09:18:13Z</dcterms:created>
  <dcterms:modified xsi:type="dcterms:W3CDTF">2024-10-25T05:32:30Z</dcterms:modified>
</cp:coreProperties>
</file>