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8800" windowHeight="12330" activeTab="7"/>
  </bookViews>
  <sheets>
    <sheet name="4 класс" sheetId="8" r:id="rId1"/>
    <sheet name="5_класс" sheetId="1" r:id="rId2"/>
    <sheet name="6_класс" sheetId="2" r:id="rId3"/>
    <sheet name="7_класс" sheetId="3" r:id="rId4"/>
    <sheet name="8_класс" sheetId="4" r:id="rId5"/>
    <sheet name="9_класс" sheetId="5" r:id="rId6"/>
    <sheet name="10_класс" sheetId="6" r:id="rId7"/>
    <sheet name="11_класс" sheetId="7" r:id="rId8"/>
  </sheets>
  <calcPr calcId="162913"/>
</workbook>
</file>

<file path=xl/calcChain.xml><?xml version="1.0" encoding="utf-8"?>
<calcChain xmlns="http://schemas.openxmlformats.org/spreadsheetml/2006/main">
  <c r="Q11" i="1" l="1"/>
  <c r="R11" i="1" s="1"/>
  <c r="O16" i="8"/>
  <c r="Q16" i="8" s="1"/>
  <c r="O17" i="8"/>
  <c r="Q17" i="8" s="1"/>
  <c r="O18" i="8"/>
  <c r="Q18" i="8" s="1"/>
  <c r="O19" i="8"/>
  <c r="Q19" i="8" s="1"/>
  <c r="O20" i="8"/>
  <c r="Q20" i="8" s="1"/>
  <c r="O21" i="8"/>
  <c r="Q21" i="8"/>
  <c r="O22" i="8"/>
  <c r="Q22" i="8" s="1"/>
  <c r="O23" i="8"/>
  <c r="Q23" i="8" s="1"/>
  <c r="O24" i="8"/>
  <c r="Q24" i="8" s="1"/>
  <c r="O25" i="8"/>
  <c r="Q25" i="8" s="1"/>
  <c r="O26" i="8"/>
  <c r="Q26" i="8" s="1"/>
  <c r="O27" i="8"/>
  <c r="Q27" i="8"/>
  <c r="O28" i="8"/>
  <c r="Q28" i="8" s="1"/>
  <c r="O29" i="8"/>
  <c r="Q29" i="8" s="1"/>
  <c r="O30" i="8"/>
  <c r="Q30" i="8" s="1"/>
  <c r="O31" i="8"/>
  <c r="Q31" i="8" s="1"/>
  <c r="O32" i="8"/>
  <c r="Q32" i="8" s="1"/>
  <c r="O33" i="8"/>
  <c r="Q33" i="8"/>
  <c r="O34" i="8"/>
  <c r="Q34" i="8" s="1"/>
  <c r="O35" i="8"/>
  <c r="Q35" i="8" s="1"/>
  <c r="O36" i="8"/>
  <c r="Q36" i="8" s="1"/>
  <c r="O37" i="8"/>
  <c r="Q37" i="8" s="1"/>
  <c r="O38" i="8"/>
  <c r="Q38" i="8" s="1"/>
  <c r="O39" i="8"/>
  <c r="Q39" i="8"/>
  <c r="O40" i="8"/>
  <c r="Q40" i="8" s="1"/>
  <c r="O41" i="8"/>
  <c r="Q41" i="8" s="1"/>
  <c r="O42" i="8"/>
  <c r="Q42" i="8" s="1"/>
  <c r="O43" i="8"/>
  <c r="Q43" i="8"/>
  <c r="O44" i="8"/>
  <c r="Q44" i="8" s="1"/>
  <c r="O45" i="8"/>
  <c r="Q45" i="8" s="1"/>
  <c r="O46" i="8"/>
  <c r="Q46" i="8" s="1"/>
  <c r="O47" i="8"/>
  <c r="Q47" i="8" s="1"/>
  <c r="O48" i="8"/>
  <c r="Q48" i="8" s="1"/>
  <c r="O49" i="8"/>
  <c r="Q49" i="8" s="1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</calcChain>
</file>

<file path=xl/sharedStrings.xml><?xml version="1.0" encoding="utf-8"?>
<sst xmlns="http://schemas.openxmlformats.org/spreadsheetml/2006/main" count="1142" uniqueCount="317">
  <si>
    <t>Место проведения: город Чебоксары, Московский район, МАОУ "СОШ № 61" г.Чебоксары</t>
  </si>
  <si>
    <t>Председатель жюри: Алфер С.И., руководитель ШМО</t>
  </si>
  <si>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</si>
  <si>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</si>
  <si>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</si>
  <si>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</si>
  <si>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</si>
  <si>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</si>
  <si>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</si>
  <si>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процент</t>
  </si>
  <si>
    <t>макс. Балл</t>
  </si>
  <si>
    <t>результ.</t>
  </si>
  <si>
    <t>Р-05-13</t>
  </si>
  <si>
    <t>г.Чебоксары</t>
  </si>
  <si>
    <t>Таратина Елена Геннадьевна</t>
  </si>
  <si>
    <t xml:space="preserve"> 5В</t>
  </si>
  <si>
    <t>призер</t>
  </si>
  <si>
    <t>Р-05-14</t>
  </si>
  <si>
    <t>5 В</t>
  </si>
  <si>
    <t>Р-05-17</t>
  </si>
  <si>
    <t>Новикова Лариса Сергеевна</t>
  </si>
  <si>
    <t>5 Б</t>
  </si>
  <si>
    <t>Р-05-18</t>
  </si>
  <si>
    <t>Ефремова Ирина леонидовна</t>
  </si>
  <si>
    <t>5 Е</t>
  </si>
  <si>
    <t>Р-05-03</t>
  </si>
  <si>
    <t>Субботина Валерия Юрьевна</t>
  </si>
  <si>
    <t>5 А</t>
  </si>
  <si>
    <t>Р-05-19</t>
  </si>
  <si>
    <t>участник</t>
  </si>
  <si>
    <t>Р-05-04</t>
  </si>
  <si>
    <t>5 Д</t>
  </si>
  <si>
    <t>Р-05-12</t>
  </si>
  <si>
    <t xml:space="preserve"> 5Д</t>
  </si>
  <si>
    <t>Р-05-15</t>
  </si>
  <si>
    <t xml:space="preserve"> 5 Е</t>
  </si>
  <si>
    <t>Р-05-10</t>
  </si>
  <si>
    <t>Александров Дмитрий Егорович</t>
  </si>
  <si>
    <t>5 Ж</t>
  </si>
  <si>
    <t>Р-05-05</t>
  </si>
  <si>
    <t>Р-05-02</t>
  </si>
  <si>
    <t>Р-05-01</t>
  </si>
  <si>
    <t>Р-05-20</t>
  </si>
  <si>
    <t xml:space="preserve"> 5Е</t>
  </si>
  <si>
    <t>Р-05-06</t>
  </si>
  <si>
    <t>Р-05-09</t>
  </si>
  <si>
    <t>Р-05-08</t>
  </si>
  <si>
    <t>Р-05-16</t>
  </si>
  <si>
    <t>5А</t>
  </si>
  <si>
    <t>Р-05-07</t>
  </si>
  <si>
    <t>Р-05-11</t>
  </si>
  <si>
    <t>Дата проведения: 7 октября 2024 года</t>
  </si>
  <si>
    <t>Место проведения: город Чебоксары, МАОУ "СОШ № 61" г.Чебоксары</t>
  </si>
  <si>
    <t>макс. балл</t>
  </si>
  <si>
    <t>Р-06-01</t>
  </si>
  <si>
    <t>6Д</t>
  </si>
  <si>
    <t>Р-06-19</t>
  </si>
  <si>
    <t>Шлемпа Марина Николавевна</t>
  </si>
  <si>
    <t>6 А</t>
  </si>
  <si>
    <t>призёр</t>
  </si>
  <si>
    <t>Р-06-13</t>
  </si>
  <si>
    <t>Жарова Татьяна Владимировна</t>
  </si>
  <si>
    <t>6 Г</t>
  </si>
  <si>
    <t>Р-06-20</t>
  </si>
  <si>
    <t>Р-06-10</t>
  </si>
  <si>
    <t>Р-06-11</t>
  </si>
  <si>
    <t>Р-06-02</t>
  </si>
  <si>
    <t>6 Д</t>
  </si>
  <si>
    <t>Р-06-21</t>
  </si>
  <si>
    <t>6 В</t>
  </si>
  <si>
    <t>Р-06-07</t>
  </si>
  <si>
    <t>Питеркина Татьяна Витальевна</t>
  </si>
  <si>
    <t>6 Б</t>
  </si>
  <si>
    <t>Р-06-22</t>
  </si>
  <si>
    <t>Р-06-09</t>
  </si>
  <si>
    <t>Р-06-14</t>
  </si>
  <si>
    <t>Р-06-08</t>
  </si>
  <si>
    <t>Р-06-06</t>
  </si>
  <si>
    <t>Р-06-16</t>
  </si>
  <si>
    <t>Кондратьева Светлана Николаевна</t>
  </si>
  <si>
    <t>6 Ж</t>
  </si>
  <si>
    <t>Р-06-17</t>
  </si>
  <si>
    <t>Р-06-18</t>
  </si>
  <si>
    <t>Р-06-04</t>
  </si>
  <si>
    <t>Р-06-05</t>
  </si>
  <si>
    <t>Р-06-15</t>
  </si>
  <si>
    <t>Р-06-03</t>
  </si>
  <si>
    <t>Р-06-12</t>
  </si>
  <si>
    <t>РЯ-07-12</t>
  </si>
  <si>
    <t>МАОУ "СОШ № 61 им. С.В. Капранова" г.Чебоксары</t>
  </si>
  <si>
    <t>Шлемпа Марина Николаевна</t>
  </si>
  <si>
    <t>7 Д</t>
  </si>
  <si>
    <t>РЯ-07-09</t>
  </si>
  <si>
    <t>7 А</t>
  </si>
  <si>
    <t>РЯ-07-07</t>
  </si>
  <si>
    <t>РЯ-07-03</t>
  </si>
  <si>
    <t>РЯ-07-05</t>
  </si>
  <si>
    <t>РЯ-07-06</t>
  </si>
  <si>
    <t>РЯ-07-15</t>
  </si>
  <si>
    <t>РЯ-07-20</t>
  </si>
  <si>
    <t>7 Е</t>
  </si>
  <si>
    <t>РЯ-07-19</t>
  </si>
  <si>
    <t>РЯ-07-17</t>
  </si>
  <si>
    <t>7 Г</t>
  </si>
  <si>
    <t>РЯ-07-11</t>
  </si>
  <si>
    <t>РЯ-07-08</t>
  </si>
  <si>
    <t>РЯ-07-22</t>
  </si>
  <si>
    <t>РЯ-07-21</t>
  </si>
  <si>
    <t>РЯ-07-10</t>
  </si>
  <si>
    <t>РЯ-07-18</t>
  </si>
  <si>
    <t>РЯ-07-13</t>
  </si>
  <si>
    <t>РЯ-07-23</t>
  </si>
  <si>
    <t>РЯ-07-02</t>
  </si>
  <si>
    <t>7 В</t>
  </si>
  <si>
    <t>РЯ-07-04</t>
  </si>
  <si>
    <t>РЯ-07-16</t>
  </si>
  <si>
    <t>РЯ-07-14</t>
  </si>
  <si>
    <t>РЯ-07-01</t>
  </si>
  <si>
    <t>Дата проведения: 7 октября 2023 года</t>
  </si>
  <si>
    <t>Место проведения: город Чебоксары, МАОУ "СОШ № 61 им. С.В. Капранова" г.Чебоксары</t>
  </si>
  <si>
    <t>Члены жюри : Субботина В.Ю., Питеркина Т.В., Максимова Л.И., Ефремова И.Л., учителя русского языка и литературы</t>
  </si>
  <si>
    <t>РЯ-8-01</t>
  </si>
  <si>
    <t>Алфер Светлана Ивановна</t>
  </si>
  <si>
    <t>8 Б</t>
  </si>
  <si>
    <t>РЯ-8-19</t>
  </si>
  <si>
    <t>г. Чебоксары</t>
  </si>
  <si>
    <t>Елагина Татьяна Валентиновна</t>
  </si>
  <si>
    <t>8 М</t>
  </si>
  <si>
    <t>РЯ-8-04</t>
  </si>
  <si>
    <t>РЯ-8-17</t>
  </si>
  <si>
    <t>8 Д</t>
  </si>
  <si>
    <t>РЯ-8-13</t>
  </si>
  <si>
    <t>РЯ-8-02</t>
  </si>
  <si>
    <t>РЯ-8-11</t>
  </si>
  <si>
    <t>Максимова Людмила Ивановна</t>
  </si>
  <si>
    <t>8 Е</t>
  </si>
  <si>
    <t>РЯ-8-08</t>
  </si>
  <si>
    <t>РЯ-8-16</t>
  </si>
  <si>
    <t>8 Г</t>
  </si>
  <si>
    <t>РЯ-8-05</t>
  </si>
  <si>
    <t>РЯ-8-03</t>
  </si>
  <si>
    <t>8Б</t>
  </si>
  <si>
    <t>РЯ-8-14</t>
  </si>
  <si>
    <t>РЯ-8-07</t>
  </si>
  <si>
    <t>РЯ-8-15</t>
  </si>
  <si>
    <t>8 В</t>
  </si>
  <si>
    <t>РЯ-8-10</t>
  </si>
  <si>
    <t>РЯ-8-06</t>
  </si>
  <si>
    <t>РЯ-8-18</t>
  </si>
  <si>
    <t>РЯ-8-20</t>
  </si>
  <si>
    <t>РЯ-8-12</t>
  </si>
  <si>
    <t>РЯ-8-21</t>
  </si>
  <si>
    <t>РЯ-8-22</t>
  </si>
  <si>
    <t>РЯ-8-09</t>
  </si>
  <si>
    <t>Дата проведения: 9 октября 2024 года</t>
  </si>
  <si>
    <t>Члены жюри : Матвеева Г.А. Питеркина Т.В., Максимова Л.И., Ефремова И.Л., учителя русского языка и литературы</t>
  </si>
  <si>
    <t>Задание 1</t>
  </si>
  <si>
    <t>Задание 2</t>
  </si>
  <si>
    <t>Задание 3</t>
  </si>
  <si>
    <t xml:space="preserve">Задание4 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</si>
  <si>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</si>
  <si>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</si>
  <si>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</si>
  <si>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</si>
  <si>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</si>
  <si>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</si>
  <si>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</si>
  <si>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</si>
  <si>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</si>
  <si>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</si>
  <si>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РЯ-9-13</t>
  </si>
  <si>
    <t>Чебоксары</t>
  </si>
  <si>
    <t>МАОУ "СОШ №61 им. С.В.Капранова" г. Чебоксары</t>
  </si>
  <si>
    <t>9Б</t>
  </si>
  <si>
    <t>РЯ-9-09</t>
  </si>
  <si>
    <t>РЯ-9-08</t>
  </si>
  <si>
    <t>РЯ-9-19</t>
  </si>
  <si>
    <t>9В</t>
  </si>
  <si>
    <t>РЯ-9-02</t>
  </si>
  <si>
    <t>9Г</t>
  </si>
  <si>
    <t>РЯ-9-03</t>
  </si>
  <si>
    <t>Матвеева Галина Алексеевна</t>
  </si>
  <si>
    <t>9Д</t>
  </si>
  <si>
    <t>РЯ-9-16</t>
  </si>
  <si>
    <t>РЯ-9-17</t>
  </si>
  <si>
    <t>РЯ-9-18</t>
  </si>
  <si>
    <t>РЯ-9-01</t>
  </si>
  <si>
    <t>РЯ-9-06</t>
  </si>
  <si>
    <t>РЯ-9-14</t>
  </si>
  <si>
    <t>РЯ-9-15</t>
  </si>
  <si>
    <t>РЯ-9-05</t>
  </si>
  <si>
    <t>РЯ-9-11</t>
  </si>
  <si>
    <t>9А</t>
  </si>
  <si>
    <t>РЯ-9-10</t>
  </si>
  <si>
    <t>РЯ-9-07</t>
  </si>
  <si>
    <t>РЯ-9-04</t>
  </si>
  <si>
    <t>РЯ-9-12</t>
  </si>
  <si>
    <t>Дата проведения: 13 октября 2023 года</t>
  </si>
  <si>
    <t>Члены жюри : Матвеева Г.А. Питеркина Т.В., Максимова Л.И., Новикова Л.С., Елагина Т.В. учителя русского языка и литературы</t>
  </si>
  <si>
    <t>Р-10-07</t>
  </si>
  <si>
    <t>10А</t>
  </si>
  <si>
    <t>Р-10-05</t>
  </si>
  <si>
    <t>Р-10-03</t>
  </si>
  <si>
    <t>10Б</t>
  </si>
  <si>
    <t>Р-10-06</t>
  </si>
  <si>
    <t>Ефремова Ирина Леонидовна</t>
  </si>
  <si>
    <t>10В</t>
  </si>
  <si>
    <t>Р-10-08</t>
  </si>
  <si>
    <t>Р-10-13</t>
  </si>
  <si>
    <t>Р-10-17</t>
  </si>
  <si>
    <t>Р-10-14</t>
  </si>
  <si>
    <t>Р-10-02</t>
  </si>
  <si>
    <t>Р-10-04</t>
  </si>
  <si>
    <t>Р-10-11</t>
  </si>
  <si>
    <t>Р-10-18</t>
  </si>
  <si>
    <t>Р-10-19</t>
  </si>
  <si>
    <t>Р-10-12</t>
  </si>
  <si>
    <t>Р-10-15</t>
  </si>
  <si>
    <t>Р-10-09</t>
  </si>
  <si>
    <t>Р-10-01</t>
  </si>
  <si>
    <t>Р-10-10</t>
  </si>
  <si>
    <t>Место проведения: город Чебоксары, МАОУ "СОШ № 61 им.С.В. Капранова" г.Чебоксары</t>
  </si>
  <si>
    <t>Члены жюри : Матвеева Г.А. Питеркина Т.В., Новикова Л.С., Елагина Т.В. учителя русского языка и литературы</t>
  </si>
  <si>
    <t>Р-11-04</t>
  </si>
  <si>
    <t>11В</t>
  </si>
  <si>
    <t>Р-11-03</t>
  </si>
  <si>
    <t>Р-11-02</t>
  </si>
  <si>
    <t>11А</t>
  </si>
  <si>
    <t>Р-11-01</t>
  </si>
  <si>
    <t>Максимова Н.А.</t>
  </si>
  <si>
    <t>Посадская А. Д</t>
  </si>
  <si>
    <t>Порфирьева Т.Н.</t>
  </si>
  <si>
    <t>Константинова М.Н.</t>
  </si>
  <si>
    <t>Кувшин Е.П.</t>
  </si>
  <si>
    <t>Члены жюри:</t>
  </si>
  <si>
    <t>Краснова Т. Н.</t>
  </si>
  <si>
    <t xml:space="preserve">Председатель жюри: </t>
  </si>
  <si>
    <t>Максимова Нина Александровна</t>
  </si>
  <si>
    <t>4-е</t>
  </si>
  <si>
    <t>МАОУ "СОШ №61 им.С.В. Капранова" г. Чебоксары</t>
  </si>
  <si>
    <t>РЯ0423</t>
  </si>
  <si>
    <t>Посадская Александра Денисовна</t>
  </si>
  <si>
    <t>4-а</t>
  </si>
  <si>
    <t>РЯ0432</t>
  </si>
  <si>
    <t>Порфирьева Татьяна Николаевна</t>
  </si>
  <si>
    <t>4-б</t>
  </si>
  <si>
    <t>РЯ0435</t>
  </si>
  <si>
    <t>Краснова Тамара Николаевна</t>
  </si>
  <si>
    <t>4-з</t>
  </si>
  <si>
    <t>РЯ0410</t>
  </si>
  <si>
    <t>РЯ0433</t>
  </si>
  <si>
    <t>РЯ0430</t>
  </si>
  <si>
    <t>РЯ0431</t>
  </si>
  <si>
    <t>Ря0429</t>
  </si>
  <si>
    <t>Кувшин Елена Петровна</t>
  </si>
  <si>
    <t>4-ж</t>
  </si>
  <si>
    <t>РЯ0404</t>
  </si>
  <si>
    <t>4-в</t>
  </si>
  <si>
    <t>РЯ0401</t>
  </si>
  <si>
    <t>РЯ0428</t>
  </si>
  <si>
    <t>Константинова Мария Николаевна</t>
  </si>
  <si>
    <t>4-и</t>
  </si>
  <si>
    <t>РЯ0412</t>
  </si>
  <si>
    <t>РЯ0427</t>
  </si>
  <si>
    <t>РЯ0414</t>
  </si>
  <si>
    <t>РЯ0403</t>
  </si>
  <si>
    <t>РЯ0413</t>
  </si>
  <si>
    <t>РЯ0426</t>
  </si>
  <si>
    <t>РЯ0425</t>
  </si>
  <si>
    <t>РЯ0434</t>
  </si>
  <si>
    <t>РЯ0411</t>
  </si>
  <si>
    <t>РЯ0402</t>
  </si>
  <si>
    <t>РЯ0406</t>
  </si>
  <si>
    <t>Федотова Надежда Павловна</t>
  </si>
  <si>
    <t>РЯ0421</t>
  </si>
  <si>
    <t>РЯ0424</t>
  </si>
  <si>
    <t>РЯ0407</t>
  </si>
  <si>
    <t>РЯ0417</t>
  </si>
  <si>
    <t>РЯ0418</t>
  </si>
  <si>
    <t>РЯ0415</t>
  </si>
  <si>
    <t>РЯ0420</t>
  </si>
  <si>
    <t>РЯ0416</t>
  </si>
  <si>
    <t>РЯ0408</t>
  </si>
  <si>
    <t>РЯ0405</t>
  </si>
  <si>
    <t>РЯ0409</t>
  </si>
  <si>
    <t>победитель</t>
  </si>
  <si>
    <t>РЯ0419</t>
  </si>
  <si>
    <t>МАКСИМАЛЬНЫЙ БАЛЛ</t>
  </si>
  <si>
    <t>ИТОГО БАЛЛОВ</t>
  </si>
  <si>
    <t>Задание 4</t>
  </si>
  <si>
    <t>Класс, за который выступает</t>
  </si>
  <si>
    <t xml:space="preserve">Класс, в котором обучается </t>
  </si>
  <si>
    <t>Порфирьева Татьяна Николаевна, учитель начальных классов</t>
  </si>
  <si>
    <t>Посадская Александра Денисовна, учитель начальных классов</t>
  </si>
  <si>
    <t>Максимова Нина Александровна, учитель начальных классов</t>
  </si>
  <si>
    <t>Константинова Мария Николаевна, учитель начальных классов</t>
  </si>
  <si>
    <t>Члены жюри: Кувшин Елена Петровна, учитель начальных классов</t>
  </si>
  <si>
    <t xml:space="preserve">Председатель жюри: Краснова Тамара Николаевна, учитель начальных классов </t>
  </si>
  <si>
    <t>Место проведения: г.Чебоксары, МАОУ "СОШ №61 им.С.В. Капранова"г. Чебоксары</t>
  </si>
  <si>
    <t>Количество участников: 34</t>
  </si>
  <si>
    <r>
      <t>Протокол школьного этапа этапа всероссийской олимпиады школьников по русскому языку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4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</si>
  <si>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Протокол школьного этапа этапа всероссийской олимпиады школьников по литературе  в 2024-2025 уч.г., 5 класс</t>
  </si>
  <si>
    <t>Протокол школьного этапа этапа всероссийской олимпиады школьников по русскому языку., 6 класс</t>
  </si>
  <si>
    <t>Количество участников: 23</t>
  </si>
  <si>
    <t>Протокол школьного этапа этапа всероссийской олимпиады школьников по русскому языку в 2024-2025 уч.г., 7 класс</t>
  </si>
  <si>
    <t>Протокол школьного этапа этапа всероссийской олимпиады школьников по русскому языку в 2024-2025 уч.г., 8 класс</t>
  </si>
  <si>
    <t>Количество участников: 22</t>
  </si>
  <si>
    <t>Протокол школьного этапа этапа всероссийской олимпиады школьников по русскому языку в 2023-2024 уч.г., 9 класс</t>
  </si>
  <si>
    <t>Количество участников: 19</t>
  </si>
  <si>
    <t>Количество участников: 20</t>
  </si>
  <si>
    <t>Члены жюри: Шлемпа М. Н, Жарова Т.В., Кондратьева С.Н., Александров Д.Е., учителя русского языка и литературы</t>
  </si>
  <si>
    <t>Члены жюри: Шлемпа М. Н, Жарова Т.В., Кондратьева С.Н., Субботина В.Ю., учителя русского языка и литературы</t>
  </si>
  <si>
    <t>Члены жюри: Субботина В.Ю., Питеркина Т.В., Кондратьева С.Н., Александров Д.Е., учителя русского языка и литературы</t>
  </si>
  <si>
    <t>Протокол школьного этапа этапа всероссийской олимпиады школьников по русскому языку в 2023-2024 уч.г., 10 класс</t>
  </si>
  <si>
    <t>МАОУ "СОШ №61 им. С.В. Капранова" г.Чебоксары</t>
  </si>
  <si>
    <t>Количество участников: 4</t>
  </si>
  <si>
    <t>Протокол школьного этапа этапа всероссийской олимпиады школьников по русскому языку в 2024-2025 уч.г.,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</si>
</sst>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%"/>
    <numFmt numFmtId="166" formatCode="0.0"/>
    <numFmt numFmtId="167" formatCode="[$-419]0%"/>
    <numFmt numFmtId="168" formatCode="0.0%"/>
    <numFmt numFmtId="169" formatCode="#,##0.00&quot; &quot;[$руб.-419];[Red]&quot;-&quot;#,##0.00&quot; &quot;[$руб.-419]"/>
  </numFmts>
  <fonts count="23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 CYR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Algerian"/>
      <family val="5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9" fontId="5" fillId="0" borderId="0" applyBorder="0" applyProtection="0"/>
    <xf numFmtId="0" fontId="14" fillId="0" borderId="0"/>
    <xf numFmtId="0" fontId="15" fillId="0" borderId="0"/>
  </cellStyleXfs>
  <cellXfs count="115">
    <xf numFmtId="0" fontId="0" fillId="0" borderId="0" xfId="0"/>
    <xf numFmtId="164" fontId="3" fillId="0" borderId="0" xfId="3" applyFont="1" applyFill="1" applyAlignment="1"/>
    <xf numFmtId="164" fontId="6" fillId="0" borderId="0" xfId="2" applyFont="1" applyFill="1" applyAlignment="1">
      <alignment horizontal="center" vertical="top" wrapText="1"/>
    </xf>
    <xf numFmtId="164" fontId="6" fillId="0" borderId="0" xfId="2" applyFont="1" applyFill="1" applyAlignment="1">
      <alignment horizontal="left" vertical="top" wrapText="1"/>
    </xf>
    <xf numFmtId="164" fontId="0" fillId="0" borderId="0" xfId="2" applyFont="1" applyFill="1" applyAlignment="1">
      <alignment horizontal="left" wrapText="1"/>
    </xf>
    <xf numFmtId="164" fontId="2" fillId="0" borderId="0" xfId="2" applyFont="1" applyFill="1" applyAlignment="1"/>
    <xf numFmtId="164" fontId="7" fillId="0" borderId="0" xfId="2" applyFont="1" applyFill="1" applyAlignment="1">
      <alignment horizontal="center"/>
    </xf>
    <xf numFmtId="167" fontId="3" fillId="0" borderId="0" xfId="3" applyNumberFormat="1" applyFont="1" applyFill="1" applyAlignment="1"/>
    <xf numFmtId="164" fontId="6" fillId="0" borderId="8" xfId="2" applyFont="1" applyFill="1" applyBorder="1" applyAlignment="1">
      <alignment horizontal="left" vertical="top" wrapText="1"/>
    </xf>
    <xf numFmtId="0" fontId="12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8"/>
    <xf numFmtId="0" fontId="16" fillId="0" borderId="0" xfId="9" applyFont="1" applyFill="1" applyBorder="1" applyAlignment="1">
      <alignment vertical="top"/>
    </xf>
    <xf numFmtId="0" fontId="15" fillId="0" borderId="0" xfId="9"/>
    <xf numFmtId="0" fontId="15" fillId="0" borderId="0" xfId="9" applyFont="1" applyBorder="1" applyAlignment="1">
      <alignment horizontal="center" vertical="top" wrapText="1"/>
    </xf>
    <xf numFmtId="1" fontId="15" fillId="0" borderId="0" xfId="9" applyNumberFormat="1" applyFont="1" applyBorder="1" applyAlignment="1">
      <alignment horizontal="center" vertical="top" wrapText="1"/>
    </xf>
    <xf numFmtId="0" fontId="15" fillId="0" borderId="0" xfId="9" applyFont="1" applyFill="1" applyBorder="1" applyAlignment="1">
      <alignment horizontal="left" vertical="top" wrapText="1"/>
    </xf>
    <xf numFmtId="0" fontId="16" fillId="0" borderId="0" xfId="9" applyFont="1" applyBorder="1" applyAlignment="1">
      <alignment horizontal="center" vertical="top" wrapText="1"/>
    </xf>
    <xf numFmtId="1" fontId="16" fillId="0" borderId="0" xfId="9" applyNumberFormat="1" applyFont="1" applyBorder="1" applyAlignment="1">
      <alignment horizontal="center" vertical="top" wrapText="1"/>
    </xf>
    <xf numFmtId="0" fontId="16" fillId="0" borderId="0" xfId="9" applyFont="1" applyAlignment="1"/>
    <xf numFmtId="0" fontId="16" fillId="0" borderId="0" xfId="9" applyFont="1" applyBorder="1" applyAlignment="1">
      <alignment horizontal="left" vertical="top"/>
    </xf>
    <xf numFmtId="0" fontId="15" fillId="0" borderId="0" xfId="9" applyFont="1" applyBorder="1" applyAlignment="1">
      <alignment horizontal="left" vertical="top" wrapText="1"/>
    </xf>
    <xf numFmtId="0" fontId="16" fillId="0" borderId="9" xfId="9" applyFont="1" applyBorder="1" applyAlignment="1">
      <alignment horizontal="center" vertical="top" wrapText="1"/>
    </xf>
    <xf numFmtId="1" fontId="16" fillId="0" borderId="9" xfId="9" applyNumberFormat="1" applyFont="1" applyBorder="1" applyAlignment="1">
      <alignment horizontal="center" vertical="top" wrapText="1"/>
    </xf>
    <xf numFmtId="0" fontId="15" fillId="0" borderId="9" xfId="9" applyFont="1" applyBorder="1" applyAlignment="1">
      <alignment horizontal="center" vertical="top" wrapText="1"/>
    </xf>
    <xf numFmtId="166" fontId="16" fillId="0" borderId="9" xfId="9" applyNumberFormat="1" applyFont="1" applyBorder="1" applyAlignment="1">
      <alignment horizontal="center" vertical="top" wrapText="1"/>
    </xf>
    <xf numFmtId="0" fontId="16" fillId="0" borderId="9" xfId="9" applyFont="1" applyFill="1" applyBorder="1" applyAlignment="1">
      <alignment horizontal="center" vertical="top" wrapText="1"/>
    </xf>
    <xf numFmtId="0" fontId="16" fillId="0" borderId="0" xfId="9" applyFont="1" applyAlignment="1">
      <alignment horizontal="center"/>
    </xf>
    <xf numFmtId="0" fontId="19" fillId="0" borderId="0" xfId="9" applyFont="1" applyAlignment="1">
      <alignment horizontal="left" wrapText="1"/>
    </xf>
    <xf numFmtId="0" fontId="17" fillId="0" borderId="0" xfId="9" applyFont="1" applyFill="1" applyBorder="1" applyAlignment="1">
      <alignment horizontal="center" vertical="top" wrapText="1"/>
    </xf>
    <xf numFmtId="164" fontId="8" fillId="0" borderId="3" xfId="2" applyFont="1" applyFill="1" applyBorder="1" applyAlignment="1">
      <alignment horizontal="center" vertical="center" wrapText="1"/>
    </xf>
    <xf numFmtId="164" fontId="7" fillId="0" borderId="1" xfId="2" applyFont="1" applyFill="1" applyBorder="1" applyAlignment="1">
      <alignment horizontal="center" vertical="center" wrapText="1"/>
    </xf>
    <xf numFmtId="164" fontId="7" fillId="0" borderId="2" xfId="2" applyFont="1" applyFill="1" applyBorder="1" applyAlignment="1">
      <alignment horizontal="center" vertical="center" wrapText="1"/>
    </xf>
    <xf numFmtId="164" fontId="7" fillId="0" borderId="3" xfId="2" applyFont="1" applyFill="1" applyBorder="1" applyAlignment="1">
      <alignment horizontal="center" vertical="center" wrapText="1"/>
    </xf>
    <xf numFmtId="164" fontId="3" fillId="0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7" fillId="0" borderId="0" xfId="2" applyFont="1" applyFill="1" applyAlignment="1">
      <alignment horizontal="center" vertical="top" wrapText="1"/>
    </xf>
    <xf numFmtId="164" fontId="17" fillId="0" borderId="0" xfId="2" applyFont="1" applyFill="1" applyAlignment="1">
      <alignment horizontal="left" vertical="top" wrapText="1"/>
    </xf>
    <xf numFmtId="164" fontId="19" fillId="0" borderId="0" xfId="2" applyFont="1" applyFill="1" applyAlignment="1">
      <alignment horizontal="left" wrapText="1"/>
    </xf>
    <xf numFmtId="164" fontId="20" fillId="0" borderId="3" xfId="2" applyFont="1" applyFill="1" applyBorder="1" applyAlignment="1">
      <alignment horizontal="center" vertical="center" wrapText="1"/>
    </xf>
    <xf numFmtId="164" fontId="20" fillId="0" borderId="1" xfId="2" applyFont="1" applyFill="1" applyBorder="1" applyAlignment="1">
      <alignment horizontal="center" vertical="center" wrapText="1"/>
    </xf>
    <xf numFmtId="164" fontId="6" fillId="0" borderId="0" xfId="2" applyFont="1" applyFill="1" applyAlignment="1">
      <alignment vertical="top" wrapText="1"/>
    </xf>
    <xf numFmtId="164" fontId="6" fillId="0" borderId="0" xfId="2" applyFont="1" applyFill="1" applyAlignment="1">
      <alignment vertical="top"/>
    </xf>
    <xf numFmtId="164" fontId="17" fillId="0" borderId="0" xfId="2" applyFont="1" applyFill="1" applyAlignment="1">
      <alignment vertical="top"/>
    </xf>
    <xf numFmtId="164" fontId="21" fillId="0" borderId="0" xfId="3" applyFont="1" applyFill="1" applyAlignment="1"/>
    <xf numFmtId="164" fontId="17" fillId="0" borderId="0" xfId="2" applyFont="1" applyFill="1" applyAlignment="1">
      <alignment vertical="top" wrapText="1"/>
    </xf>
    <xf numFmtId="164" fontId="10" fillId="0" borderId="1" xfId="2" applyFont="1" applyFill="1" applyBorder="1" applyAlignment="1">
      <alignment horizontal="center" vertical="center" wrapText="1"/>
    </xf>
    <xf numFmtId="164" fontId="10" fillId="0" borderId="2" xfId="2" applyFont="1" applyFill="1" applyBorder="1" applyAlignment="1">
      <alignment horizontal="center" vertical="center" wrapText="1"/>
    </xf>
    <xf numFmtId="164" fontId="10" fillId="0" borderId="3" xfId="2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/>
    </xf>
    <xf numFmtId="164" fontId="6" fillId="0" borderId="0" xfId="2" applyFont="1" applyFill="1" applyBorder="1" applyAlignment="1">
      <alignment horizontal="left" vertical="top" wrapText="1"/>
    </xf>
    <xf numFmtId="0" fontId="19" fillId="0" borderId="0" xfId="0" applyFont="1"/>
    <xf numFmtId="164" fontId="8" fillId="0" borderId="3" xfId="3" applyFont="1" applyFill="1" applyBorder="1" applyAlignment="1">
      <alignment horizontal="center" vertical="center" wrapText="1"/>
    </xf>
    <xf numFmtId="164" fontId="8" fillId="0" borderId="1" xfId="3" applyFont="1" applyFill="1" applyBorder="1" applyAlignment="1">
      <alignment horizontal="center" vertical="center" wrapText="1"/>
    </xf>
    <xf numFmtId="164" fontId="8" fillId="0" borderId="7" xfId="3" applyFont="1" applyFill="1" applyBorder="1" applyAlignment="1">
      <alignment horizontal="center" vertical="center" wrapText="1"/>
    </xf>
    <xf numFmtId="164" fontId="8" fillId="0" borderId="6" xfId="2" applyFont="1" applyFill="1" applyBorder="1" applyAlignment="1">
      <alignment horizontal="center" vertical="center" wrapText="1"/>
    </xf>
    <xf numFmtId="164" fontId="8" fillId="0" borderId="6" xfId="3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center" wrapText="1"/>
    </xf>
    <xf numFmtId="164" fontId="8" fillId="0" borderId="4" xfId="2" applyFont="1" applyFill="1" applyBorder="1" applyAlignment="1">
      <alignment horizontal="center" vertical="center" wrapText="1"/>
    </xf>
    <xf numFmtId="164" fontId="8" fillId="0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7" fillId="0" borderId="3" xfId="3" applyFont="1" applyFill="1" applyBorder="1" applyAlignment="1">
      <alignment horizontal="center" vertical="center" wrapText="1"/>
    </xf>
    <xf numFmtId="9" fontId="7" fillId="0" borderId="3" xfId="2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7" fillId="0" borderId="7" xfId="3" applyFont="1" applyFill="1" applyBorder="1" applyAlignment="1">
      <alignment horizontal="center" vertical="center" wrapText="1"/>
    </xf>
    <xf numFmtId="0" fontId="17" fillId="0" borderId="0" xfId="0" applyFont="1"/>
    <xf numFmtId="164" fontId="17" fillId="0" borderId="0" xfId="2" applyFont="1" applyFill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164" fontId="17" fillId="0" borderId="8" xfId="2" applyFont="1" applyFill="1" applyBorder="1" applyAlignment="1">
      <alignment vertical="top"/>
    </xf>
    <xf numFmtId="167" fontId="7" fillId="0" borderId="3" xfId="2" applyNumberFormat="1" applyFont="1" applyFill="1" applyBorder="1" applyAlignment="1">
      <alignment horizontal="center" vertical="center" wrapText="1"/>
    </xf>
    <xf numFmtId="9" fontId="7" fillId="0" borderId="3" xfId="1" applyFont="1" applyFill="1" applyBorder="1" applyAlignment="1">
      <alignment horizontal="center" vertical="center" wrapText="1"/>
    </xf>
    <xf numFmtId="164" fontId="8" fillId="0" borderId="3" xfId="3" applyFont="1" applyFill="1" applyBorder="1" applyAlignment="1">
      <alignment horizontal="center" vertical="center"/>
    </xf>
    <xf numFmtId="164" fontId="8" fillId="0" borderId="4" xfId="3" applyFont="1" applyFill="1" applyBorder="1" applyAlignment="1">
      <alignment horizontal="center" vertical="center" wrapText="1"/>
    </xf>
    <xf numFmtId="164" fontId="7" fillId="0" borderId="3" xfId="2" applyFont="1" applyFill="1" applyBorder="1" applyAlignment="1">
      <alignment horizontal="center" vertical="center"/>
    </xf>
    <xf numFmtId="164" fontId="8" fillId="0" borderId="4" xfId="3" applyFont="1" applyFill="1" applyBorder="1" applyAlignment="1">
      <alignment horizontal="center" vertical="center"/>
    </xf>
    <xf numFmtId="9" fontId="7" fillId="0" borderId="3" xfId="3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68" fontId="7" fillId="0" borderId="3" xfId="3" applyNumberFormat="1" applyFont="1" applyFill="1" applyBorder="1" applyAlignment="1">
      <alignment horizontal="center" vertical="center" wrapText="1"/>
    </xf>
    <xf numFmtId="164" fontId="8" fillId="0" borderId="6" xfId="3" applyFont="1" applyFill="1" applyBorder="1" applyAlignment="1">
      <alignment horizontal="center" vertical="center"/>
    </xf>
    <xf numFmtId="10" fontId="7" fillId="0" borderId="3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8" fontId="7" fillId="0" borderId="3" xfId="1" applyNumberFormat="1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4" fontId="7" fillId="0" borderId="1" xfId="3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64" fontId="7" fillId="0" borderId="3" xfId="3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4" fontId="22" fillId="0" borderId="0" xfId="3" applyFont="1" applyFill="1" applyAlignment="1"/>
    <xf numFmtId="164" fontId="8" fillId="0" borderId="5" xfId="2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left" vertical="top" wrapText="1"/>
    </xf>
    <xf numFmtId="0" fontId="17" fillId="0" borderId="0" xfId="9" applyFont="1" applyFill="1" applyBorder="1" applyAlignment="1">
      <alignment horizontal="left" vertical="top"/>
    </xf>
    <xf numFmtId="0" fontId="17" fillId="0" borderId="0" xfId="9" applyFont="1" applyAlignment="1">
      <alignment horizontal="left"/>
    </xf>
    <xf numFmtId="0" fontId="18" fillId="0" borderId="0" xfId="9" applyFont="1" applyFill="1" applyBorder="1" applyAlignment="1">
      <alignment horizontal="left" vertical="top" wrapText="1"/>
    </xf>
    <xf numFmtId="164" fontId="6" fillId="0" borderId="0" xfId="2" applyFont="1" applyFill="1" applyAlignment="1">
      <alignment horizontal="left" vertical="top"/>
    </xf>
    <xf numFmtId="164" fontId="6" fillId="0" borderId="0" xfId="2" applyFont="1" applyFill="1" applyAlignment="1">
      <alignment horizontal="left"/>
    </xf>
    <xf numFmtId="164" fontId="6" fillId="0" borderId="0" xfId="2" applyFont="1" applyFill="1" applyAlignment="1">
      <alignment horizontal="left" vertical="top" wrapText="1"/>
    </xf>
    <xf numFmtId="164" fontId="17" fillId="0" borderId="0" xfId="2" applyFont="1" applyFill="1" applyAlignment="1">
      <alignment horizontal="left" vertical="top"/>
    </xf>
    <xf numFmtId="164" fontId="17" fillId="0" borderId="0" xfId="2" applyFont="1" applyFill="1" applyAlignment="1">
      <alignment horizontal="left"/>
    </xf>
    <xf numFmtId="164" fontId="17" fillId="0" borderId="0" xfId="2" applyFont="1" applyFill="1" applyAlignment="1">
      <alignment horizontal="left" vertical="top" wrapText="1"/>
    </xf>
    <xf numFmtId="164" fontId="17" fillId="0" borderId="8" xfId="2" applyFont="1" applyFill="1" applyBorder="1" applyAlignment="1">
      <alignment horizontal="left" vertical="top" wrapText="1"/>
    </xf>
    <xf numFmtId="164" fontId="6" fillId="0" borderId="8" xfId="2" applyFont="1" applyFill="1" applyBorder="1" applyAlignment="1">
      <alignment horizontal="left" vertical="top" wrapText="1"/>
    </xf>
    <xf numFmtId="0" fontId="17" fillId="0" borderId="0" xfId="9" applyFont="1" applyFill="1" applyBorder="1" applyAlignment="1">
      <alignment vertical="top"/>
    </xf>
  </cellXfs>
  <cellStyles count="10">
    <cellStyle name="Excel Built-in Normal" xfId="3"/>
    <cellStyle name="Heading" xfId="4"/>
    <cellStyle name="Heading1" xfId="5"/>
    <cellStyle name="Result" xfId="6"/>
    <cellStyle name="Result2" xfId="7"/>
    <cellStyle name="Обычный" xfId="0" builtinId="0" customBuiltin="1"/>
    <cellStyle name="Обычный 2" xfId="8"/>
    <cellStyle name="Обычный 4" xfId="2"/>
    <cellStyle name="Обычный 4 2" xfId="9"/>
    <cellStyle name="Процентный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5"/>
  <sheetViews>
    <sheetView zoomScaleNormal="100" workbookViewId="0">
      <selection activeCell="A3" sqref="A3:R3"/>
    </sheetView>
  </sheetViews>
  <sheetFormatPr defaultRowHeight="12"/>
  <cols>
    <col min="1" max="1" width="5.375" style="14" customWidth="1"/>
    <col min="2" max="2" width="9" style="14"/>
    <col min="3" max="3" width="16.25" style="14" bestFit="1" customWidth="1"/>
    <col min="4" max="4" width="16.5" style="14" bestFit="1" customWidth="1"/>
    <col min="5" max="5" width="9.625" style="14" customWidth="1"/>
    <col min="6" max="6" width="10.75" style="14" customWidth="1"/>
    <col min="7" max="7" width="18.625" style="14" customWidth="1"/>
    <col min="8" max="8" width="10.375" style="14" customWidth="1"/>
    <col min="9" max="9" width="9.75" style="14" customWidth="1"/>
    <col min="10" max="13" width="12" style="14" customWidth="1"/>
    <col min="14" max="14" width="10" style="14" customWidth="1"/>
    <col min="15" max="15" width="9.75" style="14" customWidth="1"/>
    <col min="16" max="16" width="16.875" style="14" customWidth="1"/>
    <col min="17" max="17" width="16.625" style="14" customWidth="1"/>
    <col min="18" max="18" width="13" style="14" customWidth="1"/>
    <col min="19" max="16384" width="9" style="14"/>
  </cols>
  <sheetData>
    <row r="3" spans="1:18" ht="15" customHeight="1">
      <c r="A3" s="114" t="s">
        <v>300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18" ht="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15">
      <c r="A5" s="103" t="s">
        <v>299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ht="15">
      <c r="A6" s="103" t="s">
        <v>51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ht="15">
      <c r="A7" s="104" t="s">
        <v>298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ht="15">
      <c r="A8" s="102" t="s">
        <v>297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</row>
    <row r="9" spans="1:18" ht="15">
      <c r="A9" s="102" t="s">
        <v>296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1"/>
      <c r="P9" s="31"/>
      <c r="Q9" s="31"/>
      <c r="R9" s="31"/>
    </row>
    <row r="10" spans="1:18" ht="15">
      <c r="A10" s="102" t="s">
        <v>295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18" ht="15">
      <c r="A11" s="102" t="s">
        <v>294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ht="15">
      <c r="A12" s="102" t="s">
        <v>293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spans="1:18" ht="15">
      <c r="A13" s="102" t="s">
        <v>292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</row>
    <row r="14" spans="1:18" ht="12.75">
      <c r="A14" s="16"/>
      <c r="B14" s="16"/>
      <c r="C14" s="30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51">
      <c r="A15" s="25" t="s">
        <v>2</v>
      </c>
      <c r="B15" s="25" t="s">
        <v>3</v>
      </c>
      <c r="C15" s="29" t="s">
        <v>4</v>
      </c>
      <c r="D15" s="29" t="s">
        <v>5</v>
      </c>
      <c r="E15" s="29" t="s">
        <v>291</v>
      </c>
      <c r="F15" s="29" t="s">
        <v>290</v>
      </c>
      <c r="G15" s="29" t="s">
        <v>6</v>
      </c>
      <c r="H15" s="29" t="s">
        <v>156</v>
      </c>
      <c r="I15" s="29" t="s">
        <v>157</v>
      </c>
      <c r="J15" s="29" t="s">
        <v>158</v>
      </c>
      <c r="K15" s="29" t="s">
        <v>289</v>
      </c>
      <c r="L15" s="29" t="s">
        <v>160</v>
      </c>
      <c r="M15" s="29" t="s">
        <v>161</v>
      </c>
      <c r="N15" s="29" t="s">
        <v>162</v>
      </c>
      <c r="O15" s="29" t="s">
        <v>288</v>
      </c>
      <c r="P15" s="29" t="s">
        <v>287</v>
      </c>
      <c r="Q15" s="29" t="s">
        <v>168</v>
      </c>
      <c r="R15" s="25" t="s">
        <v>169</v>
      </c>
    </row>
    <row r="16" spans="1:18" ht="38.25">
      <c r="A16" s="27">
        <v>1</v>
      </c>
      <c r="B16" s="27" t="s">
        <v>286</v>
      </c>
      <c r="C16" s="27" t="s">
        <v>125</v>
      </c>
      <c r="D16" s="27" t="s">
        <v>239</v>
      </c>
      <c r="E16" s="27" t="s">
        <v>255</v>
      </c>
      <c r="F16" s="27">
        <v>4</v>
      </c>
      <c r="G16" s="27" t="s">
        <v>273</v>
      </c>
      <c r="H16" s="27">
        <v>4</v>
      </c>
      <c r="I16" s="27">
        <v>6</v>
      </c>
      <c r="J16" s="27">
        <v>2</v>
      </c>
      <c r="K16" s="27">
        <v>6</v>
      </c>
      <c r="L16" s="27">
        <v>2</v>
      </c>
      <c r="M16" s="27">
        <v>6</v>
      </c>
      <c r="N16" s="27">
        <v>6</v>
      </c>
      <c r="O16" s="26">
        <f t="shared" ref="O16:O49" si="0">SUM(H16:N16)</f>
        <v>32</v>
      </c>
      <c r="P16" s="26">
        <v>37</v>
      </c>
      <c r="Q16" s="26">
        <f t="shared" ref="Q16:Q49" si="1">O16*100/37</f>
        <v>86.486486486486484</v>
      </c>
      <c r="R16" s="25" t="s">
        <v>285</v>
      </c>
    </row>
    <row r="17" spans="1:18" ht="38.25">
      <c r="A17" s="27">
        <v>2</v>
      </c>
      <c r="B17" s="27" t="s">
        <v>284</v>
      </c>
      <c r="C17" s="27" t="s">
        <v>125</v>
      </c>
      <c r="D17" s="27" t="s">
        <v>239</v>
      </c>
      <c r="E17" s="27" t="s">
        <v>248</v>
      </c>
      <c r="F17" s="27">
        <v>4</v>
      </c>
      <c r="G17" s="27" t="s">
        <v>247</v>
      </c>
      <c r="H17" s="27">
        <v>4</v>
      </c>
      <c r="I17" s="27">
        <v>4</v>
      </c>
      <c r="J17" s="27">
        <v>0</v>
      </c>
      <c r="K17" s="27">
        <v>3</v>
      </c>
      <c r="L17" s="27">
        <v>5</v>
      </c>
      <c r="M17" s="27">
        <v>0</v>
      </c>
      <c r="N17" s="27">
        <v>4</v>
      </c>
      <c r="O17" s="26">
        <f t="shared" si="0"/>
        <v>20</v>
      </c>
      <c r="P17" s="26">
        <v>37</v>
      </c>
      <c r="Q17" s="26">
        <f t="shared" si="1"/>
        <v>54.054054054054056</v>
      </c>
      <c r="R17" s="25" t="s">
        <v>16</v>
      </c>
    </row>
    <row r="18" spans="1:18" ht="38.25">
      <c r="A18" s="27">
        <v>3</v>
      </c>
      <c r="B18" s="27" t="s">
        <v>283</v>
      </c>
      <c r="C18" s="27" t="s">
        <v>125</v>
      </c>
      <c r="D18" s="27" t="s">
        <v>239</v>
      </c>
      <c r="E18" s="27" t="s">
        <v>248</v>
      </c>
      <c r="F18" s="27">
        <v>4</v>
      </c>
      <c r="G18" s="27" t="s">
        <v>247</v>
      </c>
      <c r="H18" s="27">
        <v>4</v>
      </c>
      <c r="I18" s="27">
        <v>1</v>
      </c>
      <c r="J18" s="27">
        <v>2</v>
      </c>
      <c r="K18" s="27">
        <v>4</v>
      </c>
      <c r="L18" s="27">
        <v>4</v>
      </c>
      <c r="M18" s="27">
        <v>2</v>
      </c>
      <c r="N18" s="27">
        <v>2</v>
      </c>
      <c r="O18" s="26">
        <f t="shared" si="0"/>
        <v>19</v>
      </c>
      <c r="P18" s="26">
        <v>37</v>
      </c>
      <c r="Q18" s="26">
        <f t="shared" si="1"/>
        <v>51.351351351351354</v>
      </c>
      <c r="R18" s="25" t="s">
        <v>16</v>
      </c>
    </row>
    <row r="19" spans="1:18" ht="38.25">
      <c r="A19" s="27">
        <v>4</v>
      </c>
      <c r="B19" s="27" t="s">
        <v>282</v>
      </c>
      <c r="C19" s="27" t="s">
        <v>125</v>
      </c>
      <c r="D19" s="27" t="s">
        <v>239</v>
      </c>
      <c r="E19" s="27" t="s">
        <v>248</v>
      </c>
      <c r="F19" s="27">
        <v>4</v>
      </c>
      <c r="G19" s="27" t="s">
        <v>247</v>
      </c>
      <c r="H19" s="27">
        <v>4</v>
      </c>
      <c r="I19" s="27">
        <v>2</v>
      </c>
      <c r="J19" s="27">
        <v>2</v>
      </c>
      <c r="K19" s="27">
        <v>4</v>
      </c>
      <c r="L19" s="27">
        <v>2</v>
      </c>
      <c r="M19" s="27">
        <v>2</v>
      </c>
      <c r="N19" s="27">
        <v>3</v>
      </c>
      <c r="O19" s="26">
        <f t="shared" si="0"/>
        <v>19</v>
      </c>
      <c r="P19" s="26">
        <v>37</v>
      </c>
      <c r="Q19" s="26">
        <f t="shared" si="1"/>
        <v>51.351351351351354</v>
      </c>
      <c r="R19" s="25" t="s">
        <v>16</v>
      </c>
    </row>
    <row r="20" spans="1:18" ht="38.25">
      <c r="A20" s="27">
        <v>5</v>
      </c>
      <c r="B20" s="27" t="s">
        <v>281</v>
      </c>
      <c r="C20" s="27" t="s">
        <v>125</v>
      </c>
      <c r="D20" s="27" t="s">
        <v>239</v>
      </c>
      <c r="E20" s="27" t="s">
        <v>255</v>
      </c>
      <c r="F20" s="27">
        <v>4</v>
      </c>
      <c r="G20" s="27" t="s">
        <v>273</v>
      </c>
      <c r="H20" s="27">
        <v>4</v>
      </c>
      <c r="I20" s="27">
        <v>2</v>
      </c>
      <c r="J20" s="27">
        <v>2</v>
      </c>
      <c r="K20" s="27">
        <v>3</v>
      </c>
      <c r="L20" s="27">
        <v>0</v>
      </c>
      <c r="M20" s="27">
        <v>6</v>
      </c>
      <c r="N20" s="27">
        <v>2</v>
      </c>
      <c r="O20" s="26">
        <f t="shared" si="0"/>
        <v>19</v>
      </c>
      <c r="P20" s="26">
        <v>37</v>
      </c>
      <c r="Q20" s="26">
        <f t="shared" si="1"/>
        <v>51.351351351351354</v>
      </c>
      <c r="R20" s="25" t="s">
        <v>16</v>
      </c>
    </row>
    <row r="21" spans="1:18" ht="38.25">
      <c r="A21" s="27">
        <v>6</v>
      </c>
      <c r="B21" s="27" t="s">
        <v>280</v>
      </c>
      <c r="C21" s="27" t="s">
        <v>125</v>
      </c>
      <c r="D21" s="27" t="s">
        <v>239</v>
      </c>
      <c r="E21" s="27" t="s">
        <v>255</v>
      </c>
      <c r="F21" s="27">
        <v>4</v>
      </c>
      <c r="G21" s="27" t="s">
        <v>273</v>
      </c>
      <c r="H21" s="27">
        <v>3</v>
      </c>
      <c r="I21" s="27">
        <v>4</v>
      </c>
      <c r="J21" s="27">
        <v>1</v>
      </c>
      <c r="K21" s="27">
        <v>3.5</v>
      </c>
      <c r="L21" s="27">
        <v>2</v>
      </c>
      <c r="M21" s="27">
        <v>2</v>
      </c>
      <c r="N21" s="27">
        <v>4</v>
      </c>
      <c r="O21" s="28">
        <f t="shared" si="0"/>
        <v>19.5</v>
      </c>
      <c r="P21" s="26">
        <v>37</v>
      </c>
      <c r="Q21" s="26">
        <f t="shared" si="1"/>
        <v>52.702702702702702</v>
      </c>
      <c r="R21" s="25" t="s">
        <v>16</v>
      </c>
    </row>
    <row r="22" spans="1:18" ht="38.25">
      <c r="A22" s="27">
        <v>7</v>
      </c>
      <c r="B22" s="27" t="s">
        <v>279</v>
      </c>
      <c r="C22" s="27" t="s">
        <v>125</v>
      </c>
      <c r="D22" s="27" t="s">
        <v>239</v>
      </c>
      <c r="E22" s="27" t="s">
        <v>255</v>
      </c>
      <c r="F22" s="27">
        <v>4</v>
      </c>
      <c r="G22" s="27" t="s">
        <v>273</v>
      </c>
      <c r="H22" s="27">
        <v>4</v>
      </c>
      <c r="I22" s="27">
        <v>3</v>
      </c>
      <c r="J22" s="27">
        <v>2</v>
      </c>
      <c r="K22" s="27">
        <v>2</v>
      </c>
      <c r="L22" s="27">
        <v>2</v>
      </c>
      <c r="M22" s="27">
        <v>2</v>
      </c>
      <c r="N22" s="27">
        <v>4</v>
      </c>
      <c r="O22" s="26">
        <f t="shared" si="0"/>
        <v>19</v>
      </c>
      <c r="P22" s="26">
        <v>37</v>
      </c>
      <c r="Q22" s="26">
        <f t="shared" si="1"/>
        <v>51.351351351351354</v>
      </c>
      <c r="R22" s="25" t="s">
        <v>16</v>
      </c>
    </row>
    <row r="23" spans="1:18" ht="38.25" customHeight="1">
      <c r="A23" s="27">
        <v>8</v>
      </c>
      <c r="B23" s="27" t="s">
        <v>278</v>
      </c>
      <c r="C23" s="27" t="s">
        <v>125</v>
      </c>
      <c r="D23" s="27" t="s">
        <v>239</v>
      </c>
      <c r="E23" s="27" t="s">
        <v>255</v>
      </c>
      <c r="F23" s="27">
        <v>4</v>
      </c>
      <c r="G23" s="27" t="s">
        <v>273</v>
      </c>
      <c r="H23" s="27">
        <v>4</v>
      </c>
      <c r="I23" s="27">
        <v>4</v>
      </c>
      <c r="J23" s="27">
        <v>0</v>
      </c>
      <c r="K23" s="27">
        <v>2.5</v>
      </c>
      <c r="L23" s="27">
        <v>2</v>
      </c>
      <c r="M23" s="27">
        <v>2</v>
      </c>
      <c r="N23" s="27">
        <v>2</v>
      </c>
      <c r="O23" s="28">
        <f t="shared" si="0"/>
        <v>16.5</v>
      </c>
      <c r="P23" s="26">
        <v>37</v>
      </c>
      <c r="Q23" s="26">
        <f t="shared" si="1"/>
        <v>44.594594594594597</v>
      </c>
      <c r="R23" s="25" t="s">
        <v>29</v>
      </c>
    </row>
    <row r="24" spans="1:18" ht="38.25">
      <c r="A24" s="27">
        <v>9</v>
      </c>
      <c r="B24" s="27" t="s">
        <v>277</v>
      </c>
      <c r="C24" s="27" t="s">
        <v>125</v>
      </c>
      <c r="D24" s="27" t="s">
        <v>239</v>
      </c>
      <c r="E24" s="27" t="s">
        <v>255</v>
      </c>
      <c r="F24" s="27">
        <v>4</v>
      </c>
      <c r="G24" s="27" t="s">
        <v>273</v>
      </c>
      <c r="H24" s="27">
        <v>4</v>
      </c>
      <c r="I24" s="27">
        <v>0</v>
      </c>
      <c r="J24" s="27">
        <v>0</v>
      </c>
      <c r="K24" s="27">
        <v>4</v>
      </c>
      <c r="L24" s="27">
        <v>2</v>
      </c>
      <c r="M24" s="27">
        <v>4</v>
      </c>
      <c r="N24" s="27">
        <v>2</v>
      </c>
      <c r="O24" s="26">
        <f t="shared" si="0"/>
        <v>16</v>
      </c>
      <c r="P24" s="26">
        <v>37</v>
      </c>
      <c r="Q24" s="26">
        <f t="shared" si="1"/>
        <v>43.243243243243242</v>
      </c>
      <c r="R24" s="25" t="s">
        <v>29</v>
      </c>
    </row>
    <row r="25" spans="1:18" ht="38.25">
      <c r="A25" s="27">
        <v>10</v>
      </c>
      <c r="B25" s="27" t="s">
        <v>276</v>
      </c>
      <c r="C25" s="27" t="s">
        <v>125</v>
      </c>
      <c r="D25" s="27" t="s">
        <v>239</v>
      </c>
      <c r="E25" s="27" t="s">
        <v>248</v>
      </c>
      <c r="F25" s="27">
        <v>4</v>
      </c>
      <c r="G25" s="27" t="s">
        <v>247</v>
      </c>
      <c r="H25" s="27">
        <v>0</v>
      </c>
      <c r="I25" s="27">
        <v>4</v>
      </c>
      <c r="J25" s="27">
        <v>2</v>
      </c>
      <c r="K25" s="27">
        <v>4</v>
      </c>
      <c r="L25" s="27">
        <v>2</v>
      </c>
      <c r="M25" s="27">
        <v>2</v>
      </c>
      <c r="N25" s="27">
        <v>2</v>
      </c>
      <c r="O25" s="26">
        <f t="shared" si="0"/>
        <v>16</v>
      </c>
      <c r="P25" s="26">
        <v>37</v>
      </c>
      <c r="Q25" s="26">
        <f t="shared" si="1"/>
        <v>43.243243243243242</v>
      </c>
      <c r="R25" s="25" t="s">
        <v>29</v>
      </c>
    </row>
    <row r="26" spans="1:18" ht="38.25">
      <c r="A26" s="27">
        <v>11</v>
      </c>
      <c r="B26" s="27" t="s">
        <v>275</v>
      </c>
      <c r="C26" s="27" t="s">
        <v>125</v>
      </c>
      <c r="D26" s="27" t="s">
        <v>239</v>
      </c>
      <c r="E26" s="27" t="s">
        <v>238</v>
      </c>
      <c r="F26" s="27">
        <v>4</v>
      </c>
      <c r="G26" s="27" t="s">
        <v>237</v>
      </c>
      <c r="H26" s="27">
        <v>3</v>
      </c>
      <c r="I26" s="27">
        <v>3</v>
      </c>
      <c r="J26" s="27">
        <v>2</v>
      </c>
      <c r="K26" s="27">
        <v>2.5</v>
      </c>
      <c r="L26" s="27">
        <v>2</v>
      </c>
      <c r="M26" s="27">
        <v>0</v>
      </c>
      <c r="N26" s="27">
        <v>3</v>
      </c>
      <c r="O26" s="28">
        <f t="shared" si="0"/>
        <v>15.5</v>
      </c>
      <c r="P26" s="26">
        <v>37</v>
      </c>
      <c r="Q26" s="26">
        <f t="shared" si="1"/>
        <v>41.891891891891895</v>
      </c>
      <c r="R26" s="25" t="s">
        <v>29</v>
      </c>
    </row>
    <row r="27" spans="1:18" ht="38.25">
      <c r="A27" s="27">
        <v>12</v>
      </c>
      <c r="B27" s="27" t="s">
        <v>274</v>
      </c>
      <c r="C27" s="27" t="s">
        <v>125</v>
      </c>
      <c r="D27" s="27" t="s">
        <v>239</v>
      </c>
      <c r="E27" s="27" t="s">
        <v>255</v>
      </c>
      <c r="F27" s="27">
        <v>4</v>
      </c>
      <c r="G27" s="27" t="s">
        <v>273</v>
      </c>
      <c r="H27" s="27">
        <v>3</v>
      </c>
      <c r="I27" s="27">
        <v>6</v>
      </c>
      <c r="J27" s="27">
        <v>0</v>
      </c>
      <c r="K27" s="27">
        <v>3.5</v>
      </c>
      <c r="L27" s="27">
        <v>0</v>
      </c>
      <c r="M27" s="27">
        <v>2</v>
      </c>
      <c r="N27" s="27">
        <v>1</v>
      </c>
      <c r="O27" s="28">
        <f t="shared" si="0"/>
        <v>15.5</v>
      </c>
      <c r="P27" s="26">
        <v>37</v>
      </c>
      <c r="Q27" s="26">
        <f t="shared" si="1"/>
        <v>41.891891891891895</v>
      </c>
      <c r="R27" s="25" t="s">
        <v>29</v>
      </c>
    </row>
    <row r="28" spans="1:18" ht="38.25">
      <c r="A28" s="27">
        <v>13</v>
      </c>
      <c r="B28" s="27" t="s">
        <v>272</v>
      </c>
      <c r="C28" s="27" t="s">
        <v>125</v>
      </c>
      <c r="D28" s="27" t="s">
        <v>239</v>
      </c>
      <c r="E28" s="27" t="s">
        <v>248</v>
      </c>
      <c r="F28" s="27">
        <v>4</v>
      </c>
      <c r="G28" s="27" t="s">
        <v>247</v>
      </c>
      <c r="H28" s="27">
        <v>0</v>
      </c>
      <c r="I28" s="27">
        <v>2</v>
      </c>
      <c r="J28" s="27">
        <v>2</v>
      </c>
      <c r="K28" s="27">
        <v>2.5</v>
      </c>
      <c r="L28" s="27">
        <v>5</v>
      </c>
      <c r="M28" s="27">
        <v>2</v>
      </c>
      <c r="N28" s="27">
        <v>2</v>
      </c>
      <c r="O28" s="28">
        <f t="shared" si="0"/>
        <v>15.5</v>
      </c>
      <c r="P28" s="26">
        <v>37</v>
      </c>
      <c r="Q28" s="26">
        <f t="shared" si="1"/>
        <v>41.891891891891895</v>
      </c>
      <c r="R28" s="25" t="s">
        <v>29</v>
      </c>
    </row>
    <row r="29" spans="1:18" ht="38.25">
      <c r="A29" s="27">
        <v>14</v>
      </c>
      <c r="B29" s="27" t="s">
        <v>271</v>
      </c>
      <c r="C29" s="27" t="s">
        <v>125</v>
      </c>
      <c r="D29" s="27" t="s">
        <v>239</v>
      </c>
      <c r="E29" s="27" t="s">
        <v>257</v>
      </c>
      <c r="F29" s="27">
        <v>4</v>
      </c>
      <c r="G29" s="27" t="s">
        <v>254</v>
      </c>
      <c r="H29" s="27">
        <v>3</v>
      </c>
      <c r="I29" s="27">
        <v>0</v>
      </c>
      <c r="J29" s="27">
        <v>2</v>
      </c>
      <c r="K29" s="27">
        <v>3.5</v>
      </c>
      <c r="L29" s="27">
        <v>2</v>
      </c>
      <c r="M29" s="27">
        <v>2</v>
      </c>
      <c r="N29" s="27">
        <v>2</v>
      </c>
      <c r="O29" s="28">
        <f t="shared" si="0"/>
        <v>14.5</v>
      </c>
      <c r="P29" s="26">
        <v>37</v>
      </c>
      <c r="Q29" s="26">
        <f t="shared" si="1"/>
        <v>39.189189189189186</v>
      </c>
      <c r="R29" s="25" t="s">
        <v>29</v>
      </c>
    </row>
    <row r="30" spans="1:18" ht="38.25">
      <c r="A30" s="27">
        <v>15</v>
      </c>
      <c r="B30" s="27" t="s">
        <v>270</v>
      </c>
      <c r="C30" s="27" t="s">
        <v>125</v>
      </c>
      <c r="D30" s="27" t="s">
        <v>239</v>
      </c>
      <c r="E30" s="27" t="s">
        <v>248</v>
      </c>
      <c r="F30" s="27">
        <v>4</v>
      </c>
      <c r="G30" s="27" t="s">
        <v>247</v>
      </c>
      <c r="H30" s="27">
        <v>3</v>
      </c>
      <c r="I30" s="27">
        <v>2</v>
      </c>
      <c r="J30" s="27">
        <v>0</v>
      </c>
      <c r="K30" s="27">
        <v>1.5</v>
      </c>
      <c r="L30" s="27">
        <v>2</v>
      </c>
      <c r="M30" s="27">
        <v>4</v>
      </c>
      <c r="N30" s="27">
        <v>2</v>
      </c>
      <c r="O30" s="28">
        <f t="shared" si="0"/>
        <v>14.5</v>
      </c>
      <c r="P30" s="26">
        <v>37</v>
      </c>
      <c r="Q30" s="26">
        <f t="shared" si="1"/>
        <v>39.189189189189186</v>
      </c>
      <c r="R30" s="25" t="s">
        <v>29</v>
      </c>
    </row>
    <row r="31" spans="1:18" ht="38.25">
      <c r="A31" s="27">
        <v>16</v>
      </c>
      <c r="B31" s="27" t="s">
        <v>269</v>
      </c>
      <c r="C31" s="27" t="s">
        <v>125</v>
      </c>
      <c r="D31" s="27" t="s">
        <v>239</v>
      </c>
      <c r="E31" s="27" t="s">
        <v>245</v>
      </c>
      <c r="F31" s="27">
        <v>4</v>
      </c>
      <c r="G31" s="27" t="s">
        <v>244</v>
      </c>
      <c r="H31" s="27">
        <v>3</v>
      </c>
      <c r="I31" s="27">
        <v>4</v>
      </c>
      <c r="J31" s="27">
        <v>0</v>
      </c>
      <c r="K31" s="27">
        <v>3</v>
      </c>
      <c r="L31" s="27">
        <v>0</v>
      </c>
      <c r="M31" s="27">
        <v>2</v>
      </c>
      <c r="N31" s="27">
        <v>2</v>
      </c>
      <c r="O31" s="26">
        <f t="shared" si="0"/>
        <v>14</v>
      </c>
      <c r="P31" s="26">
        <v>37</v>
      </c>
      <c r="Q31" s="26">
        <f t="shared" si="1"/>
        <v>37.837837837837839</v>
      </c>
      <c r="R31" s="25" t="s">
        <v>29</v>
      </c>
    </row>
    <row r="32" spans="1:18" ht="38.25">
      <c r="A32" s="27">
        <v>17</v>
      </c>
      <c r="B32" s="27" t="s">
        <v>268</v>
      </c>
      <c r="C32" s="27" t="s">
        <v>125</v>
      </c>
      <c r="D32" s="27" t="s">
        <v>239</v>
      </c>
      <c r="E32" s="27" t="s">
        <v>238</v>
      </c>
      <c r="F32" s="27">
        <v>4</v>
      </c>
      <c r="G32" s="27" t="s">
        <v>237</v>
      </c>
      <c r="H32" s="27">
        <v>3</v>
      </c>
      <c r="I32" s="27">
        <v>1</v>
      </c>
      <c r="J32" s="27">
        <v>2</v>
      </c>
      <c r="K32" s="27">
        <v>3.5</v>
      </c>
      <c r="L32" s="27">
        <v>0</v>
      </c>
      <c r="M32" s="27">
        <v>2</v>
      </c>
      <c r="N32" s="27">
        <v>2</v>
      </c>
      <c r="O32" s="28">
        <f t="shared" si="0"/>
        <v>13.5</v>
      </c>
      <c r="P32" s="26">
        <v>37</v>
      </c>
      <c r="Q32" s="26">
        <f t="shared" si="1"/>
        <v>36.486486486486484</v>
      </c>
      <c r="R32" s="25" t="s">
        <v>29</v>
      </c>
    </row>
    <row r="33" spans="1:18" ht="38.25">
      <c r="A33" s="27">
        <v>18</v>
      </c>
      <c r="B33" s="27" t="s">
        <v>267</v>
      </c>
      <c r="C33" s="27" t="s">
        <v>125</v>
      </c>
      <c r="D33" s="27" t="s">
        <v>239</v>
      </c>
      <c r="E33" s="27" t="s">
        <v>238</v>
      </c>
      <c r="F33" s="27">
        <v>4</v>
      </c>
      <c r="G33" s="27" t="s">
        <v>237</v>
      </c>
      <c r="H33" s="27">
        <v>2</v>
      </c>
      <c r="I33" s="27">
        <v>4</v>
      </c>
      <c r="J33" s="27">
        <v>2</v>
      </c>
      <c r="K33" s="27">
        <v>1</v>
      </c>
      <c r="L33" s="27">
        <v>2</v>
      </c>
      <c r="M33" s="27">
        <v>0</v>
      </c>
      <c r="N33" s="27">
        <v>2</v>
      </c>
      <c r="O33" s="26">
        <f t="shared" si="0"/>
        <v>13</v>
      </c>
      <c r="P33" s="26">
        <v>37</v>
      </c>
      <c r="Q33" s="26">
        <f t="shared" si="1"/>
        <v>35.135135135135137</v>
      </c>
      <c r="R33" s="25" t="s">
        <v>29</v>
      </c>
    </row>
    <row r="34" spans="1:18" ht="38.25">
      <c r="A34" s="27">
        <v>19</v>
      </c>
      <c r="B34" s="27" t="s">
        <v>266</v>
      </c>
      <c r="C34" s="27" t="s">
        <v>125</v>
      </c>
      <c r="D34" s="27" t="s">
        <v>239</v>
      </c>
      <c r="E34" s="27" t="s">
        <v>261</v>
      </c>
      <c r="F34" s="27">
        <v>4</v>
      </c>
      <c r="G34" s="27" t="s">
        <v>260</v>
      </c>
      <c r="H34" s="27">
        <v>3</v>
      </c>
      <c r="I34" s="27">
        <v>1</v>
      </c>
      <c r="J34" s="27">
        <v>0</v>
      </c>
      <c r="K34" s="27">
        <v>3</v>
      </c>
      <c r="L34" s="27">
        <v>4</v>
      </c>
      <c r="M34" s="27">
        <v>0</v>
      </c>
      <c r="N34" s="27">
        <v>2</v>
      </c>
      <c r="O34" s="26">
        <f t="shared" si="0"/>
        <v>13</v>
      </c>
      <c r="P34" s="26">
        <v>37</v>
      </c>
      <c r="Q34" s="26">
        <f t="shared" si="1"/>
        <v>35.135135135135137</v>
      </c>
      <c r="R34" s="25" t="s">
        <v>29</v>
      </c>
    </row>
    <row r="35" spans="1:18" ht="38.25">
      <c r="A35" s="27">
        <v>20</v>
      </c>
      <c r="B35" s="27" t="s">
        <v>265</v>
      </c>
      <c r="C35" s="27" t="s">
        <v>125</v>
      </c>
      <c r="D35" s="27" t="s">
        <v>239</v>
      </c>
      <c r="E35" s="27" t="s">
        <v>257</v>
      </c>
      <c r="F35" s="27">
        <v>4</v>
      </c>
      <c r="G35" s="27" t="s">
        <v>254</v>
      </c>
      <c r="H35" s="27">
        <v>4</v>
      </c>
      <c r="I35" s="27">
        <v>1</v>
      </c>
      <c r="J35" s="27">
        <v>0</v>
      </c>
      <c r="K35" s="27">
        <v>2.5</v>
      </c>
      <c r="L35" s="27">
        <v>2</v>
      </c>
      <c r="M35" s="27">
        <v>2</v>
      </c>
      <c r="N35" s="27">
        <v>1</v>
      </c>
      <c r="O35" s="28">
        <f t="shared" si="0"/>
        <v>12.5</v>
      </c>
      <c r="P35" s="26">
        <v>37</v>
      </c>
      <c r="Q35" s="26">
        <f t="shared" si="1"/>
        <v>33.783783783783782</v>
      </c>
      <c r="R35" s="25" t="s">
        <v>29</v>
      </c>
    </row>
    <row r="36" spans="1:18" ht="38.25">
      <c r="A36" s="27">
        <v>21</v>
      </c>
      <c r="B36" s="27" t="s">
        <v>264</v>
      </c>
      <c r="C36" s="27" t="s">
        <v>125</v>
      </c>
      <c r="D36" s="27" t="s">
        <v>239</v>
      </c>
      <c r="E36" s="27" t="s">
        <v>261</v>
      </c>
      <c r="F36" s="27">
        <v>4</v>
      </c>
      <c r="G36" s="27" t="s">
        <v>260</v>
      </c>
      <c r="H36" s="27">
        <v>3</v>
      </c>
      <c r="I36" s="27">
        <v>1</v>
      </c>
      <c r="J36" s="27">
        <v>0</v>
      </c>
      <c r="K36" s="27">
        <v>2.5</v>
      </c>
      <c r="L36" s="27">
        <v>2</v>
      </c>
      <c r="M36" s="27">
        <v>2</v>
      </c>
      <c r="N36" s="27">
        <v>2</v>
      </c>
      <c r="O36" s="28">
        <f t="shared" si="0"/>
        <v>12.5</v>
      </c>
      <c r="P36" s="26">
        <v>37</v>
      </c>
      <c r="Q36" s="26">
        <f t="shared" si="1"/>
        <v>33.783783783783782</v>
      </c>
      <c r="R36" s="25" t="s">
        <v>29</v>
      </c>
    </row>
    <row r="37" spans="1:18" ht="38.25" customHeight="1">
      <c r="A37" s="27">
        <v>22</v>
      </c>
      <c r="B37" s="27" t="s">
        <v>263</v>
      </c>
      <c r="C37" s="27" t="s">
        <v>125</v>
      </c>
      <c r="D37" s="27" t="s">
        <v>239</v>
      </c>
      <c r="E37" s="27" t="s">
        <v>238</v>
      </c>
      <c r="F37" s="27">
        <v>4</v>
      </c>
      <c r="G37" s="27" t="s">
        <v>237</v>
      </c>
      <c r="H37" s="27">
        <v>4</v>
      </c>
      <c r="I37" s="27">
        <v>2</v>
      </c>
      <c r="J37" s="27">
        <v>0</v>
      </c>
      <c r="K37" s="27">
        <v>2</v>
      </c>
      <c r="L37" s="27">
        <v>2</v>
      </c>
      <c r="M37" s="27">
        <v>0</v>
      </c>
      <c r="N37" s="27">
        <v>2</v>
      </c>
      <c r="O37" s="26">
        <f t="shared" si="0"/>
        <v>12</v>
      </c>
      <c r="P37" s="26">
        <v>37</v>
      </c>
      <c r="Q37" s="26">
        <f t="shared" si="1"/>
        <v>32.432432432432435</v>
      </c>
      <c r="R37" s="25" t="s">
        <v>29</v>
      </c>
    </row>
    <row r="38" spans="1:18" ht="38.25">
      <c r="A38" s="27">
        <v>23</v>
      </c>
      <c r="B38" s="27" t="s">
        <v>262</v>
      </c>
      <c r="C38" s="27" t="s">
        <v>125</v>
      </c>
      <c r="D38" s="27" t="s">
        <v>239</v>
      </c>
      <c r="E38" s="27" t="s">
        <v>261</v>
      </c>
      <c r="F38" s="27">
        <v>4</v>
      </c>
      <c r="G38" s="27" t="s">
        <v>260</v>
      </c>
      <c r="H38" s="27">
        <v>2</v>
      </c>
      <c r="I38" s="27">
        <v>2</v>
      </c>
      <c r="J38" s="27">
        <v>2</v>
      </c>
      <c r="K38" s="27">
        <v>2</v>
      </c>
      <c r="L38" s="27">
        <v>0</v>
      </c>
      <c r="M38" s="27">
        <v>2</v>
      </c>
      <c r="N38" s="27">
        <v>2</v>
      </c>
      <c r="O38" s="26">
        <f t="shared" si="0"/>
        <v>12</v>
      </c>
      <c r="P38" s="26">
        <v>37</v>
      </c>
      <c r="Q38" s="26">
        <f t="shared" si="1"/>
        <v>32.432432432432435</v>
      </c>
      <c r="R38" s="25" t="s">
        <v>29</v>
      </c>
    </row>
    <row r="39" spans="1:18" ht="38.25">
      <c r="A39" s="27">
        <v>24</v>
      </c>
      <c r="B39" s="27" t="s">
        <v>259</v>
      </c>
      <c r="C39" s="27" t="s">
        <v>125</v>
      </c>
      <c r="D39" s="27" t="s">
        <v>239</v>
      </c>
      <c r="E39" s="27" t="s">
        <v>238</v>
      </c>
      <c r="F39" s="27">
        <v>4</v>
      </c>
      <c r="G39" s="27" t="s">
        <v>237</v>
      </c>
      <c r="H39" s="27">
        <v>4</v>
      </c>
      <c r="I39" s="27">
        <v>1</v>
      </c>
      <c r="J39" s="27">
        <v>0</v>
      </c>
      <c r="K39" s="27">
        <v>4.5</v>
      </c>
      <c r="L39" s="27">
        <v>0</v>
      </c>
      <c r="M39" s="27">
        <v>0</v>
      </c>
      <c r="N39" s="27">
        <v>2</v>
      </c>
      <c r="O39" s="28">
        <f t="shared" si="0"/>
        <v>11.5</v>
      </c>
      <c r="P39" s="26">
        <v>37</v>
      </c>
      <c r="Q39" s="26">
        <f t="shared" si="1"/>
        <v>31.081081081081081</v>
      </c>
      <c r="R39" s="25" t="s">
        <v>29</v>
      </c>
    </row>
    <row r="40" spans="1:18" ht="38.25">
      <c r="A40" s="27">
        <v>25</v>
      </c>
      <c r="B40" s="27" t="s">
        <v>258</v>
      </c>
      <c r="C40" s="27" t="s">
        <v>125</v>
      </c>
      <c r="D40" s="27" t="s">
        <v>239</v>
      </c>
      <c r="E40" s="27" t="s">
        <v>257</v>
      </c>
      <c r="F40" s="27">
        <v>4</v>
      </c>
      <c r="G40" s="27" t="s">
        <v>254</v>
      </c>
      <c r="H40" s="27">
        <v>3</v>
      </c>
      <c r="I40" s="27">
        <v>3</v>
      </c>
      <c r="J40" s="27">
        <v>0</v>
      </c>
      <c r="K40" s="27">
        <v>0</v>
      </c>
      <c r="L40" s="27">
        <v>0</v>
      </c>
      <c r="M40" s="27">
        <v>2</v>
      </c>
      <c r="N40" s="27">
        <v>2</v>
      </c>
      <c r="O40" s="26">
        <f t="shared" si="0"/>
        <v>10</v>
      </c>
      <c r="P40" s="26">
        <v>37</v>
      </c>
      <c r="Q40" s="26">
        <f t="shared" si="1"/>
        <v>27.027027027027028</v>
      </c>
      <c r="R40" s="25" t="s">
        <v>29</v>
      </c>
    </row>
    <row r="41" spans="1:18" ht="38.25">
      <c r="A41" s="27">
        <v>26</v>
      </c>
      <c r="B41" s="27" t="s">
        <v>256</v>
      </c>
      <c r="C41" s="27" t="s">
        <v>125</v>
      </c>
      <c r="D41" s="27" t="s">
        <v>239</v>
      </c>
      <c r="E41" s="27" t="s">
        <v>255</v>
      </c>
      <c r="F41" s="27">
        <v>4</v>
      </c>
      <c r="G41" s="27" t="s">
        <v>254</v>
      </c>
      <c r="H41" s="27">
        <v>3</v>
      </c>
      <c r="I41" s="27">
        <v>2</v>
      </c>
      <c r="J41" s="27">
        <v>0</v>
      </c>
      <c r="K41" s="27">
        <v>2</v>
      </c>
      <c r="L41" s="27">
        <v>0</v>
      </c>
      <c r="M41" s="27">
        <v>0</v>
      </c>
      <c r="N41" s="27">
        <v>3</v>
      </c>
      <c r="O41" s="26">
        <f t="shared" si="0"/>
        <v>10</v>
      </c>
      <c r="P41" s="26">
        <v>37</v>
      </c>
      <c r="Q41" s="26">
        <f t="shared" si="1"/>
        <v>27.027027027027028</v>
      </c>
      <c r="R41" s="25" t="s">
        <v>29</v>
      </c>
    </row>
    <row r="42" spans="1:18" ht="38.25">
      <c r="A42" s="27">
        <v>27</v>
      </c>
      <c r="B42" s="27" t="s">
        <v>253</v>
      </c>
      <c r="C42" s="27" t="s">
        <v>125</v>
      </c>
      <c r="D42" s="27" t="s">
        <v>239</v>
      </c>
      <c r="E42" s="27" t="s">
        <v>238</v>
      </c>
      <c r="F42" s="27">
        <v>4</v>
      </c>
      <c r="G42" s="27" t="s">
        <v>237</v>
      </c>
      <c r="H42" s="27">
        <v>4</v>
      </c>
      <c r="I42" s="27">
        <v>1</v>
      </c>
      <c r="J42" s="27">
        <v>2</v>
      </c>
      <c r="K42" s="27">
        <v>0</v>
      </c>
      <c r="L42" s="27">
        <v>0</v>
      </c>
      <c r="M42" s="27">
        <v>0</v>
      </c>
      <c r="N42" s="27">
        <v>2</v>
      </c>
      <c r="O42" s="26">
        <f t="shared" si="0"/>
        <v>9</v>
      </c>
      <c r="P42" s="26">
        <v>37</v>
      </c>
      <c r="Q42" s="26">
        <f t="shared" si="1"/>
        <v>24.324324324324323</v>
      </c>
      <c r="R42" s="25" t="s">
        <v>29</v>
      </c>
    </row>
    <row r="43" spans="1:18" ht="38.25">
      <c r="A43" s="27">
        <v>28</v>
      </c>
      <c r="B43" s="27" t="s">
        <v>252</v>
      </c>
      <c r="C43" s="27" t="s">
        <v>125</v>
      </c>
      <c r="D43" s="27" t="s">
        <v>239</v>
      </c>
      <c r="E43" s="27" t="s">
        <v>242</v>
      </c>
      <c r="F43" s="27">
        <v>4</v>
      </c>
      <c r="G43" s="27" t="s">
        <v>241</v>
      </c>
      <c r="H43" s="27">
        <v>0</v>
      </c>
      <c r="I43" s="27">
        <v>2</v>
      </c>
      <c r="J43" s="27">
        <v>0</v>
      </c>
      <c r="K43" s="27">
        <v>0</v>
      </c>
      <c r="L43" s="27">
        <v>2</v>
      </c>
      <c r="M43" s="27">
        <v>2</v>
      </c>
      <c r="N43" s="27">
        <v>2</v>
      </c>
      <c r="O43" s="26">
        <f t="shared" si="0"/>
        <v>8</v>
      </c>
      <c r="P43" s="26">
        <v>37</v>
      </c>
      <c r="Q43" s="26">
        <f t="shared" si="1"/>
        <v>21.621621621621621</v>
      </c>
      <c r="R43" s="25" t="s">
        <v>29</v>
      </c>
    </row>
    <row r="44" spans="1:18" ht="38.25">
      <c r="A44" s="27">
        <v>29</v>
      </c>
      <c r="B44" s="27" t="s">
        <v>251</v>
      </c>
      <c r="C44" s="27" t="s">
        <v>125</v>
      </c>
      <c r="D44" s="27" t="s">
        <v>239</v>
      </c>
      <c r="E44" s="27" t="s">
        <v>238</v>
      </c>
      <c r="F44" s="27">
        <v>4</v>
      </c>
      <c r="G44" s="27" t="s">
        <v>237</v>
      </c>
      <c r="H44" s="27">
        <v>0</v>
      </c>
      <c r="I44" s="27">
        <v>2</v>
      </c>
      <c r="J44" s="27">
        <v>2</v>
      </c>
      <c r="K44" s="27">
        <v>2</v>
      </c>
      <c r="L44" s="27">
        <v>0</v>
      </c>
      <c r="M44" s="27">
        <v>0</v>
      </c>
      <c r="N44" s="27">
        <v>1</v>
      </c>
      <c r="O44" s="26">
        <f t="shared" si="0"/>
        <v>7</v>
      </c>
      <c r="P44" s="26">
        <v>37</v>
      </c>
      <c r="Q44" s="26">
        <f t="shared" si="1"/>
        <v>18.918918918918919</v>
      </c>
      <c r="R44" s="25" t="s">
        <v>29</v>
      </c>
    </row>
    <row r="45" spans="1:18" ht="38.25">
      <c r="A45" s="27">
        <v>30</v>
      </c>
      <c r="B45" s="27" t="s">
        <v>250</v>
      </c>
      <c r="C45" s="27" t="s">
        <v>125</v>
      </c>
      <c r="D45" s="27" t="s">
        <v>239</v>
      </c>
      <c r="E45" s="27" t="s">
        <v>245</v>
      </c>
      <c r="F45" s="27">
        <v>4</v>
      </c>
      <c r="G45" s="27" t="s">
        <v>244</v>
      </c>
      <c r="H45" s="27">
        <v>0</v>
      </c>
      <c r="I45" s="27">
        <v>0</v>
      </c>
      <c r="J45" s="27">
        <v>0</v>
      </c>
      <c r="K45" s="27">
        <v>2.5</v>
      </c>
      <c r="L45" s="27">
        <v>2</v>
      </c>
      <c r="M45" s="27">
        <v>0</v>
      </c>
      <c r="N45" s="27">
        <v>2</v>
      </c>
      <c r="O45" s="28">
        <f t="shared" si="0"/>
        <v>6.5</v>
      </c>
      <c r="P45" s="26">
        <v>37</v>
      </c>
      <c r="Q45" s="26">
        <f t="shared" si="1"/>
        <v>17.567567567567568</v>
      </c>
      <c r="R45" s="25" t="s">
        <v>29</v>
      </c>
    </row>
    <row r="46" spans="1:18" ht="38.25">
      <c r="A46" s="27">
        <v>31</v>
      </c>
      <c r="B46" s="27" t="s">
        <v>249</v>
      </c>
      <c r="C46" s="27" t="s">
        <v>125</v>
      </c>
      <c r="D46" s="27" t="s">
        <v>239</v>
      </c>
      <c r="E46" s="27" t="s">
        <v>248</v>
      </c>
      <c r="F46" s="27">
        <v>4</v>
      </c>
      <c r="G46" s="27" t="s">
        <v>247</v>
      </c>
      <c r="H46" s="27">
        <v>2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2</v>
      </c>
      <c r="O46" s="26">
        <f t="shared" si="0"/>
        <v>5</v>
      </c>
      <c r="P46" s="26">
        <v>37</v>
      </c>
      <c r="Q46" s="26">
        <f t="shared" si="1"/>
        <v>13.513513513513514</v>
      </c>
      <c r="R46" s="25" t="s">
        <v>29</v>
      </c>
    </row>
    <row r="47" spans="1:18" ht="38.25">
      <c r="A47" s="27">
        <v>32</v>
      </c>
      <c r="B47" s="27" t="s">
        <v>246</v>
      </c>
      <c r="C47" s="27" t="s">
        <v>125</v>
      </c>
      <c r="D47" s="27" t="s">
        <v>239</v>
      </c>
      <c r="E47" s="27" t="s">
        <v>245</v>
      </c>
      <c r="F47" s="27">
        <v>4</v>
      </c>
      <c r="G47" s="27" t="s">
        <v>244</v>
      </c>
      <c r="H47" s="27">
        <v>0</v>
      </c>
      <c r="I47" s="27">
        <v>1</v>
      </c>
      <c r="J47" s="27">
        <v>1</v>
      </c>
      <c r="K47" s="27">
        <v>2.5</v>
      </c>
      <c r="L47" s="27">
        <v>0</v>
      </c>
      <c r="M47" s="27">
        <v>0</v>
      </c>
      <c r="N47" s="27">
        <v>0</v>
      </c>
      <c r="O47" s="28">
        <f t="shared" si="0"/>
        <v>4.5</v>
      </c>
      <c r="P47" s="26">
        <v>37</v>
      </c>
      <c r="Q47" s="26">
        <f t="shared" si="1"/>
        <v>12.162162162162161</v>
      </c>
      <c r="R47" s="25" t="s">
        <v>29</v>
      </c>
    </row>
    <row r="48" spans="1:18" ht="38.25">
      <c r="A48" s="27">
        <v>33</v>
      </c>
      <c r="B48" s="27" t="s">
        <v>243</v>
      </c>
      <c r="C48" s="27" t="s">
        <v>125</v>
      </c>
      <c r="D48" s="27" t="s">
        <v>239</v>
      </c>
      <c r="E48" s="27" t="s">
        <v>242</v>
      </c>
      <c r="F48" s="27">
        <v>4</v>
      </c>
      <c r="G48" s="27" t="s">
        <v>241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2</v>
      </c>
      <c r="N48" s="27">
        <v>2</v>
      </c>
      <c r="O48" s="26">
        <f t="shared" si="0"/>
        <v>4</v>
      </c>
      <c r="P48" s="26">
        <v>37</v>
      </c>
      <c r="Q48" s="26">
        <f t="shared" si="1"/>
        <v>10.810810810810811</v>
      </c>
      <c r="R48" s="25" t="s">
        <v>29</v>
      </c>
    </row>
    <row r="49" spans="1:18" ht="38.25">
      <c r="A49" s="27">
        <v>34</v>
      </c>
      <c r="B49" s="27" t="s">
        <v>240</v>
      </c>
      <c r="C49" s="27" t="s">
        <v>125</v>
      </c>
      <c r="D49" s="27" t="s">
        <v>239</v>
      </c>
      <c r="E49" s="27" t="s">
        <v>238</v>
      </c>
      <c r="F49" s="27">
        <v>4</v>
      </c>
      <c r="G49" s="27" t="s">
        <v>237</v>
      </c>
      <c r="H49" s="27">
        <v>0</v>
      </c>
      <c r="I49" s="27">
        <v>1</v>
      </c>
      <c r="J49" s="27">
        <v>0</v>
      </c>
      <c r="K49" s="27">
        <v>0</v>
      </c>
      <c r="L49" s="27">
        <v>0</v>
      </c>
      <c r="M49" s="27">
        <v>0</v>
      </c>
      <c r="N49" s="27">
        <v>3</v>
      </c>
      <c r="O49" s="26">
        <f t="shared" si="0"/>
        <v>4</v>
      </c>
      <c r="P49" s="26">
        <v>37</v>
      </c>
      <c r="Q49" s="26">
        <f t="shared" si="1"/>
        <v>10.810810810810811</v>
      </c>
      <c r="R49" s="25" t="s">
        <v>29</v>
      </c>
    </row>
    <row r="50" spans="1:18" ht="12.75">
      <c r="A50" s="24"/>
      <c r="B50" s="23" t="s">
        <v>236</v>
      </c>
      <c r="C50" s="19" t="s">
        <v>235</v>
      </c>
      <c r="D50" s="17"/>
      <c r="E50" s="17"/>
      <c r="F50" s="17"/>
      <c r="G50" s="17"/>
      <c r="H50" s="17"/>
      <c r="I50" s="17"/>
      <c r="J50" s="18"/>
      <c r="K50" s="21"/>
      <c r="L50" s="21"/>
      <c r="M50" s="21"/>
      <c r="N50" s="20"/>
    </row>
    <row r="51" spans="1:18" ht="12.75">
      <c r="B51" s="22" t="s">
        <v>234</v>
      </c>
      <c r="C51" s="19" t="s">
        <v>233</v>
      </c>
      <c r="D51" s="17"/>
      <c r="E51" s="17"/>
      <c r="F51" s="17"/>
      <c r="G51" s="17"/>
      <c r="H51" s="17"/>
      <c r="I51" s="17"/>
      <c r="J51" s="18"/>
      <c r="K51" s="21"/>
      <c r="L51" s="21"/>
      <c r="M51" s="21"/>
      <c r="N51" s="20"/>
    </row>
    <row r="52" spans="1:18" ht="12.75">
      <c r="B52" s="15"/>
      <c r="C52" s="19" t="s">
        <v>232</v>
      </c>
      <c r="D52" s="17"/>
      <c r="E52" s="17"/>
      <c r="F52" s="17"/>
      <c r="G52" s="17"/>
      <c r="H52" s="17"/>
      <c r="I52" s="17"/>
      <c r="J52" s="18"/>
      <c r="K52" s="21"/>
      <c r="L52" s="21"/>
      <c r="M52" s="21"/>
      <c r="N52" s="20"/>
    </row>
    <row r="53" spans="1:18" ht="12.75">
      <c r="B53" s="15"/>
      <c r="C53" s="19" t="s">
        <v>231</v>
      </c>
      <c r="D53" s="17"/>
      <c r="E53" s="17"/>
      <c r="F53" s="17"/>
      <c r="G53" s="17"/>
      <c r="H53" s="17"/>
      <c r="I53" s="17"/>
      <c r="J53" s="18"/>
      <c r="K53" s="21"/>
      <c r="L53" s="21"/>
      <c r="M53" s="21"/>
      <c r="N53" s="20"/>
    </row>
    <row r="54" spans="1:18" ht="12.75">
      <c r="B54" s="15"/>
      <c r="C54" s="19" t="s">
        <v>230</v>
      </c>
      <c r="D54" s="17"/>
      <c r="E54" s="17"/>
      <c r="F54" s="17"/>
      <c r="G54" s="17"/>
      <c r="H54" s="17"/>
      <c r="I54" s="17"/>
      <c r="J54" s="18"/>
      <c r="K54" s="21"/>
      <c r="L54" s="21"/>
      <c r="M54" s="21"/>
      <c r="N54" s="20"/>
    </row>
    <row r="55" spans="1:18" ht="12.75">
      <c r="B55" s="15"/>
      <c r="C55" s="19" t="s">
        <v>229</v>
      </c>
      <c r="D55" s="17"/>
      <c r="E55" s="17"/>
      <c r="F55" s="17"/>
      <c r="G55" s="17"/>
      <c r="H55" s="17"/>
      <c r="I55" s="17"/>
      <c r="J55" s="18"/>
      <c r="K55" s="18"/>
      <c r="L55" s="18"/>
      <c r="M55" s="18"/>
      <c r="N55" s="17"/>
    </row>
    <row r="56" spans="1:18" ht="12.75">
      <c r="B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8" ht="12.75">
      <c r="B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8" ht="12.75">
      <c r="B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8" ht="12.75">
      <c r="B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8" ht="12.75">
      <c r="B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8" ht="12.75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8" ht="12.75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8" ht="12.75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8" ht="12.75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4:14" ht="12.75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</sheetData>
  <mergeCells count="9">
    <mergeCell ref="A13:R13"/>
    <mergeCell ref="A8:R8"/>
    <mergeCell ref="A9:N9"/>
    <mergeCell ref="A5:R5"/>
    <mergeCell ref="A6:R6"/>
    <mergeCell ref="A7:R7"/>
    <mergeCell ref="A10:R10"/>
    <mergeCell ref="A11:R11"/>
    <mergeCell ref="A12:R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0"/>
  <sheetViews>
    <sheetView workbookViewId="0">
      <selection activeCell="A2" sqref="A2:S2"/>
    </sheetView>
  </sheetViews>
  <sheetFormatPr defaultRowHeight="15"/>
  <cols>
    <col min="1" max="1" width="5.75" style="1" customWidth="1"/>
    <col min="2" max="2" width="8" style="1" customWidth="1"/>
    <col min="3" max="3" width="11.625" style="1" customWidth="1"/>
    <col min="4" max="4" width="17" style="1" customWidth="1"/>
    <col min="5" max="5" width="13.75" style="1" customWidth="1"/>
    <col min="6" max="6" width="6.375" style="1" customWidth="1"/>
    <col min="7" max="7" width="5.125" style="1" customWidth="1"/>
    <col min="8" max="15" width="5.375" style="1" customWidth="1"/>
    <col min="16" max="16" width="8" style="1" customWidth="1"/>
    <col min="17" max="17" width="8.875" style="1" customWidth="1"/>
    <col min="18" max="18" width="8" style="1" customWidth="1"/>
    <col min="19" max="19" width="12.625" style="1" customWidth="1"/>
    <col min="20" max="20" width="10.875" style="1" customWidth="1"/>
    <col min="21" max="1023" width="8" style="1" customWidth="1"/>
    <col min="1024" max="1024" width="9" customWidth="1"/>
  </cols>
  <sheetData>
    <row r="2" spans="1:1024" ht="15" customHeight="1">
      <c r="A2" s="46" t="s">
        <v>301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0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024">
      <c r="A4" s="106" t="s">
        <v>309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024">
      <c r="A5" s="106" t="s">
        <v>51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024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024" ht="15" customHeight="1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024">
      <c r="A8" s="45" t="s">
        <v>310</v>
      </c>
      <c r="B8" s="45"/>
      <c r="C8" s="45"/>
      <c r="D8" s="45"/>
      <c r="E8" s="45"/>
      <c r="F8" s="45"/>
      <c r="G8" s="45"/>
      <c r="H8" s="45"/>
      <c r="I8" s="3"/>
      <c r="J8" s="3"/>
      <c r="K8" s="3"/>
      <c r="L8" s="3"/>
      <c r="M8" s="3"/>
      <c r="N8" s="3"/>
      <c r="O8" s="3"/>
      <c r="P8" s="4"/>
      <c r="Q8" s="4"/>
      <c r="R8" s="4"/>
      <c r="S8" s="4"/>
    </row>
    <row r="9" spans="1:1024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024" s="38" customFormat="1" ht="51">
      <c r="A10" s="34" t="s">
        <v>2</v>
      </c>
      <c r="B10" s="35" t="s">
        <v>3</v>
      </c>
      <c r="C10" s="36" t="s">
        <v>4</v>
      </c>
      <c r="D10" s="36" t="s">
        <v>5</v>
      </c>
      <c r="E10" s="36" t="s">
        <v>6</v>
      </c>
      <c r="F10" s="36" t="s">
        <v>7</v>
      </c>
      <c r="G10" s="36">
        <v>1</v>
      </c>
      <c r="H10" s="36">
        <v>2</v>
      </c>
      <c r="I10" s="36">
        <v>3</v>
      </c>
      <c r="J10" s="36">
        <v>4</v>
      </c>
      <c r="K10" s="36">
        <v>5</v>
      </c>
      <c r="L10" s="36">
        <v>6</v>
      </c>
      <c r="M10" s="36">
        <v>7</v>
      </c>
      <c r="N10" s="36">
        <v>8</v>
      </c>
      <c r="O10" s="36">
        <v>9</v>
      </c>
      <c r="P10" s="36">
        <v>10</v>
      </c>
      <c r="Q10" s="36" t="s">
        <v>8</v>
      </c>
      <c r="R10" s="36" t="s">
        <v>9</v>
      </c>
      <c r="S10" s="36" t="s">
        <v>10</v>
      </c>
      <c r="T10" s="36" t="s">
        <v>11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</row>
    <row r="11" spans="1:1024" ht="38.25">
      <c r="A11" s="33">
        <v>1</v>
      </c>
      <c r="B11" s="33" t="s">
        <v>12</v>
      </c>
      <c r="C11" s="33" t="s">
        <v>13</v>
      </c>
      <c r="D11" s="33" t="s">
        <v>89</v>
      </c>
      <c r="E11" s="33" t="s">
        <v>14</v>
      </c>
      <c r="F11" s="33" t="s">
        <v>15</v>
      </c>
      <c r="G11" s="33">
        <v>4</v>
      </c>
      <c r="H11" s="33">
        <v>9</v>
      </c>
      <c r="I11" s="33">
        <v>0</v>
      </c>
      <c r="J11" s="33">
        <v>10.5</v>
      </c>
      <c r="K11" s="33">
        <v>4</v>
      </c>
      <c r="L11" s="33">
        <v>6</v>
      </c>
      <c r="M11" s="33">
        <v>0</v>
      </c>
      <c r="N11" s="33">
        <v>10</v>
      </c>
      <c r="O11" s="33">
        <v>6</v>
      </c>
      <c r="P11" s="33">
        <v>7</v>
      </c>
      <c r="Q11" s="33">
        <f>SUM(G11:P11)</f>
        <v>56.5</v>
      </c>
      <c r="R11" s="33">
        <f>Q11/S11</f>
        <v>0.56499999999999995</v>
      </c>
      <c r="S11" s="33">
        <v>100</v>
      </c>
      <c r="T11" s="33" t="s">
        <v>16</v>
      </c>
      <c r="U11" s="7"/>
    </row>
    <row r="12" spans="1:1024" ht="38.25">
      <c r="A12" s="33">
        <v>2</v>
      </c>
      <c r="B12" s="33" t="s">
        <v>17</v>
      </c>
      <c r="C12" s="33" t="s">
        <v>13</v>
      </c>
      <c r="D12" s="33" t="s">
        <v>89</v>
      </c>
      <c r="E12" s="33" t="s">
        <v>14</v>
      </c>
      <c r="F12" s="33" t="s">
        <v>18</v>
      </c>
      <c r="G12" s="33">
        <v>5</v>
      </c>
      <c r="H12" s="33">
        <v>12</v>
      </c>
      <c r="I12" s="33">
        <v>8</v>
      </c>
      <c r="J12" s="33">
        <v>5</v>
      </c>
      <c r="K12" s="33">
        <v>12</v>
      </c>
      <c r="L12" s="33">
        <v>1</v>
      </c>
      <c r="M12" s="33">
        <v>2</v>
      </c>
      <c r="N12" s="33">
        <v>5</v>
      </c>
      <c r="O12" s="33">
        <v>2</v>
      </c>
      <c r="P12" s="33">
        <v>0</v>
      </c>
      <c r="Q12" s="33">
        <f t="shared" ref="Q12:Q30" si="0">SUM(G12:P12)</f>
        <v>52</v>
      </c>
      <c r="R12" s="33">
        <f t="shared" ref="R12:R30" si="1">Q12/S12</f>
        <v>0.52</v>
      </c>
      <c r="S12" s="33">
        <v>100</v>
      </c>
      <c r="T12" s="33" t="s">
        <v>16</v>
      </c>
      <c r="U12" s="7"/>
    </row>
    <row r="13" spans="1:1024" ht="38.25">
      <c r="A13" s="33">
        <v>3</v>
      </c>
      <c r="B13" s="33" t="s">
        <v>19</v>
      </c>
      <c r="C13" s="33" t="s">
        <v>13</v>
      </c>
      <c r="D13" s="33" t="s">
        <v>89</v>
      </c>
      <c r="E13" s="33" t="s">
        <v>20</v>
      </c>
      <c r="F13" s="33" t="s">
        <v>21</v>
      </c>
      <c r="G13" s="33">
        <v>3</v>
      </c>
      <c r="H13" s="33">
        <v>12</v>
      </c>
      <c r="I13" s="33">
        <v>3</v>
      </c>
      <c r="J13" s="33">
        <v>7.5</v>
      </c>
      <c r="K13" s="33">
        <v>7</v>
      </c>
      <c r="L13" s="33">
        <v>4</v>
      </c>
      <c r="M13" s="33">
        <v>2</v>
      </c>
      <c r="N13" s="33">
        <v>10</v>
      </c>
      <c r="O13" s="33">
        <v>3</v>
      </c>
      <c r="P13" s="33">
        <v>0</v>
      </c>
      <c r="Q13" s="33">
        <f t="shared" si="0"/>
        <v>51.5</v>
      </c>
      <c r="R13" s="33">
        <f t="shared" si="1"/>
        <v>0.51500000000000001</v>
      </c>
      <c r="S13" s="33">
        <v>100</v>
      </c>
      <c r="T13" s="33" t="s">
        <v>16</v>
      </c>
      <c r="U13" s="7"/>
    </row>
    <row r="14" spans="1:1024" ht="38.25">
      <c r="A14" s="33">
        <v>4</v>
      </c>
      <c r="B14" s="33" t="s">
        <v>22</v>
      </c>
      <c r="C14" s="33" t="s">
        <v>13</v>
      </c>
      <c r="D14" s="33" t="s">
        <v>89</v>
      </c>
      <c r="E14" s="33" t="s">
        <v>23</v>
      </c>
      <c r="F14" s="33" t="s">
        <v>24</v>
      </c>
      <c r="G14" s="33">
        <v>2</v>
      </c>
      <c r="H14" s="33">
        <v>9</v>
      </c>
      <c r="I14" s="33">
        <v>3</v>
      </c>
      <c r="J14" s="33">
        <v>9.5</v>
      </c>
      <c r="K14" s="33">
        <v>3</v>
      </c>
      <c r="L14" s="33">
        <v>6</v>
      </c>
      <c r="M14" s="33">
        <v>2.5</v>
      </c>
      <c r="N14" s="33">
        <v>10</v>
      </c>
      <c r="O14" s="33">
        <v>6</v>
      </c>
      <c r="P14" s="33">
        <v>0</v>
      </c>
      <c r="Q14" s="33">
        <f t="shared" si="0"/>
        <v>51</v>
      </c>
      <c r="R14" s="33">
        <f t="shared" si="1"/>
        <v>0.51</v>
      </c>
      <c r="S14" s="33">
        <v>100</v>
      </c>
      <c r="T14" s="33" t="s">
        <v>16</v>
      </c>
      <c r="U14" s="7"/>
    </row>
    <row r="15" spans="1:1024" ht="38.25">
      <c r="A15" s="33">
        <v>5</v>
      </c>
      <c r="B15" s="33" t="s">
        <v>25</v>
      </c>
      <c r="C15" s="33" t="s">
        <v>13</v>
      </c>
      <c r="D15" s="33" t="s">
        <v>89</v>
      </c>
      <c r="E15" s="33" t="s">
        <v>26</v>
      </c>
      <c r="F15" s="33" t="s">
        <v>27</v>
      </c>
      <c r="G15" s="33">
        <v>0</v>
      </c>
      <c r="H15" s="33">
        <v>12</v>
      </c>
      <c r="I15" s="33">
        <v>6</v>
      </c>
      <c r="J15" s="33">
        <v>10.5</v>
      </c>
      <c r="K15" s="33">
        <v>1</v>
      </c>
      <c r="L15" s="33">
        <v>10</v>
      </c>
      <c r="M15" s="33">
        <v>0</v>
      </c>
      <c r="N15" s="33">
        <v>1</v>
      </c>
      <c r="O15" s="33">
        <v>3</v>
      </c>
      <c r="P15" s="33">
        <v>7</v>
      </c>
      <c r="Q15" s="33">
        <f t="shared" si="0"/>
        <v>50.5</v>
      </c>
      <c r="R15" s="33">
        <f t="shared" si="1"/>
        <v>0.505</v>
      </c>
      <c r="S15" s="33">
        <v>100</v>
      </c>
      <c r="T15" s="33" t="s">
        <v>16</v>
      </c>
      <c r="U15" s="7"/>
    </row>
    <row r="16" spans="1:1024" ht="38.25">
      <c r="A16" s="33">
        <v>6</v>
      </c>
      <c r="B16" s="33" t="s">
        <v>28</v>
      </c>
      <c r="C16" s="33" t="s">
        <v>13</v>
      </c>
      <c r="D16" s="33" t="s">
        <v>89</v>
      </c>
      <c r="E16" s="33" t="s">
        <v>23</v>
      </c>
      <c r="F16" s="33" t="s">
        <v>24</v>
      </c>
      <c r="G16" s="33">
        <v>1</v>
      </c>
      <c r="H16" s="33">
        <v>10</v>
      </c>
      <c r="I16" s="33">
        <v>0</v>
      </c>
      <c r="J16" s="33">
        <v>6</v>
      </c>
      <c r="K16" s="33">
        <v>2</v>
      </c>
      <c r="L16" s="33">
        <v>0</v>
      </c>
      <c r="M16" s="33">
        <v>0.5</v>
      </c>
      <c r="N16" s="33">
        <v>10</v>
      </c>
      <c r="O16" s="33">
        <v>6</v>
      </c>
      <c r="P16" s="33">
        <v>7</v>
      </c>
      <c r="Q16" s="33">
        <f t="shared" si="0"/>
        <v>42.5</v>
      </c>
      <c r="R16" s="33">
        <f t="shared" si="1"/>
        <v>0.42499999999999999</v>
      </c>
      <c r="S16" s="33">
        <v>100</v>
      </c>
      <c r="T16" s="33" t="s">
        <v>29</v>
      </c>
      <c r="U16" s="7"/>
    </row>
    <row r="17" spans="1:1023" ht="38.25">
      <c r="A17" s="33">
        <v>7</v>
      </c>
      <c r="B17" s="33" t="s">
        <v>30</v>
      </c>
      <c r="C17" s="33" t="s">
        <v>13</v>
      </c>
      <c r="D17" s="33" t="s">
        <v>89</v>
      </c>
      <c r="E17" s="33" t="s">
        <v>14</v>
      </c>
      <c r="F17" s="33" t="s">
        <v>31</v>
      </c>
      <c r="G17" s="33">
        <v>4</v>
      </c>
      <c r="H17" s="33">
        <v>8</v>
      </c>
      <c r="I17" s="33">
        <v>4</v>
      </c>
      <c r="J17" s="33">
        <v>2</v>
      </c>
      <c r="K17" s="33">
        <v>7</v>
      </c>
      <c r="L17" s="33">
        <v>0</v>
      </c>
      <c r="M17" s="33">
        <v>0</v>
      </c>
      <c r="N17" s="33">
        <v>5</v>
      </c>
      <c r="O17" s="33">
        <v>11</v>
      </c>
      <c r="P17" s="33">
        <v>0</v>
      </c>
      <c r="Q17" s="33">
        <f t="shared" si="0"/>
        <v>41</v>
      </c>
      <c r="R17" s="33">
        <f t="shared" si="1"/>
        <v>0.41</v>
      </c>
      <c r="S17" s="33">
        <v>100</v>
      </c>
      <c r="T17" s="33" t="s">
        <v>29</v>
      </c>
      <c r="U17" s="7"/>
    </row>
    <row r="18" spans="1:1023" ht="38.25">
      <c r="A18" s="33">
        <v>8</v>
      </c>
      <c r="B18" s="33" t="s">
        <v>32</v>
      </c>
      <c r="C18" s="33" t="s">
        <v>13</v>
      </c>
      <c r="D18" s="33" t="s">
        <v>89</v>
      </c>
      <c r="E18" s="33" t="s">
        <v>14</v>
      </c>
      <c r="F18" s="33" t="s">
        <v>33</v>
      </c>
      <c r="G18" s="33">
        <v>4</v>
      </c>
      <c r="H18" s="33">
        <v>8</v>
      </c>
      <c r="I18" s="33">
        <v>0</v>
      </c>
      <c r="J18" s="33">
        <v>10</v>
      </c>
      <c r="K18" s="33">
        <v>6</v>
      </c>
      <c r="L18" s="33">
        <v>1</v>
      </c>
      <c r="M18" s="33">
        <v>0</v>
      </c>
      <c r="N18" s="33">
        <v>0</v>
      </c>
      <c r="O18" s="33">
        <v>2</v>
      </c>
      <c r="P18" s="33">
        <v>7</v>
      </c>
      <c r="Q18" s="33">
        <f t="shared" si="0"/>
        <v>38</v>
      </c>
      <c r="R18" s="33">
        <f t="shared" si="1"/>
        <v>0.38</v>
      </c>
      <c r="S18" s="33">
        <v>100</v>
      </c>
      <c r="T18" s="33" t="s">
        <v>29</v>
      </c>
      <c r="U18" s="7"/>
    </row>
    <row r="19" spans="1:1023" ht="50.25" customHeight="1">
      <c r="A19" s="33">
        <v>9</v>
      </c>
      <c r="B19" s="33" t="s">
        <v>34</v>
      </c>
      <c r="C19" s="33" t="s">
        <v>13</v>
      </c>
      <c r="D19" s="33" t="s">
        <v>89</v>
      </c>
      <c r="E19" s="33" t="s">
        <v>23</v>
      </c>
      <c r="F19" s="33" t="s">
        <v>35</v>
      </c>
      <c r="G19" s="33">
        <v>0</v>
      </c>
      <c r="H19" s="33">
        <v>8</v>
      </c>
      <c r="I19" s="33">
        <v>0</v>
      </c>
      <c r="J19" s="33">
        <v>1</v>
      </c>
      <c r="K19" s="33">
        <v>7</v>
      </c>
      <c r="L19" s="33">
        <v>12</v>
      </c>
      <c r="M19" s="33">
        <v>1.5</v>
      </c>
      <c r="N19" s="33">
        <v>7</v>
      </c>
      <c r="O19" s="33">
        <v>1</v>
      </c>
      <c r="P19" s="33">
        <v>0</v>
      </c>
      <c r="Q19" s="33">
        <f t="shared" si="0"/>
        <v>37.5</v>
      </c>
      <c r="R19" s="33">
        <f t="shared" si="1"/>
        <v>0.375</v>
      </c>
      <c r="S19" s="33">
        <v>100</v>
      </c>
      <c r="T19" s="33" t="s">
        <v>29</v>
      </c>
      <c r="AMI19"/>
    </row>
    <row r="20" spans="1:1023" ht="51" customHeight="1">
      <c r="A20" s="33">
        <v>10</v>
      </c>
      <c r="B20" s="33" t="s">
        <v>36</v>
      </c>
      <c r="C20" s="33" t="s">
        <v>13</v>
      </c>
      <c r="D20" s="33" t="s">
        <v>89</v>
      </c>
      <c r="E20" s="33" t="s">
        <v>37</v>
      </c>
      <c r="F20" s="33" t="s">
        <v>38</v>
      </c>
      <c r="G20" s="33">
        <v>4</v>
      </c>
      <c r="H20" s="33">
        <v>12</v>
      </c>
      <c r="I20" s="33">
        <v>0</v>
      </c>
      <c r="J20" s="33">
        <v>0</v>
      </c>
      <c r="K20" s="33">
        <v>6</v>
      </c>
      <c r="L20" s="33">
        <v>6</v>
      </c>
      <c r="M20" s="33">
        <v>0</v>
      </c>
      <c r="N20" s="33">
        <v>7</v>
      </c>
      <c r="O20" s="33">
        <v>2</v>
      </c>
      <c r="P20" s="33">
        <v>0</v>
      </c>
      <c r="Q20" s="33">
        <f t="shared" si="0"/>
        <v>37</v>
      </c>
      <c r="R20" s="33">
        <f t="shared" si="1"/>
        <v>0.37</v>
      </c>
      <c r="S20" s="33">
        <v>100</v>
      </c>
      <c r="T20" s="33" t="s">
        <v>29</v>
      </c>
      <c r="AMI20"/>
    </row>
    <row r="21" spans="1:1023" ht="47.45" customHeight="1">
      <c r="A21" s="33">
        <v>11</v>
      </c>
      <c r="B21" s="33" t="s">
        <v>39</v>
      </c>
      <c r="C21" s="33" t="s">
        <v>13</v>
      </c>
      <c r="D21" s="33" t="s">
        <v>89</v>
      </c>
      <c r="E21" s="33" t="s">
        <v>14</v>
      </c>
      <c r="F21" s="33" t="s">
        <v>33</v>
      </c>
      <c r="G21" s="33">
        <v>3</v>
      </c>
      <c r="H21" s="33">
        <v>9</v>
      </c>
      <c r="I21" s="33">
        <v>0</v>
      </c>
      <c r="J21" s="33">
        <v>5</v>
      </c>
      <c r="K21" s="33">
        <v>4</v>
      </c>
      <c r="L21" s="33">
        <v>0</v>
      </c>
      <c r="M21" s="33">
        <v>1</v>
      </c>
      <c r="N21" s="33">
        <v>3</v>
      </c>
      <c r="O21" s="33">
        <v>3</v>
      </c>
      <c r="P21" s="33">
        <v>7</v>
      </c>
      <c r="Q21" s="33">
        <f t="shared" si="0"/>
        <v>35</v>
      </c>
      <c r="R21" s="33">
        <f t="shared" si="1"/>
        <v>0.35</v>
      </c>
      <c r="S21" s="33">
        <v>100</v>
      </c>
      <c r="T21" s="33" t="s">
        <v>29</v>
      </c>
      <c r="AMI21"/>
    </row>
    <row r="22" spans="1:1023" ht="52.9" customHeight="1">
      <c r="A22" s="33">
        <v>12</v>
      </c>
      <c r="B22" s="33" t="s">
        <v>40</v>
      </c>
      <c r="C22" s="33" t="s">
        <v>13</v>
      </c>
      <c r="D22" s="33" t="s">
        <v>89</v>
      </c>
      <c r="E22" s="33" t="s">
        <v>14</v>
      </c>
      <c r="F22" s="33" t="s">
        <v>33</v>
      </c>
      <c r="G22" s="33">
        <v>2</v>
      </c>
      <c r="H22" s="33">
        <v>6</v>
      </c>
      <c r="I22" s="33">
        <v>6</v>
      </c>
      <c r="J22" s="33">
        <v>4</v>
      </c>
      <c r="K22" s="33">
        <v>1</v>
      </c>
      <c r="L22" s="33">
        <v>5</v>
      </c>
      <c r="M22" s="33">
        <v>2.5</v>
      </c>
      <c r="N22" s="33">
        <v>5</v>
      </c>
      <c r="O22" s="33">
        <v>0</v>
      </c>
      <c r="P22" s="33">
        <v>0</v>
      </c>
      <c r="Q22" s="33">
        <f t="shared" si="0"/>
        <v>31.5</v>
      </c>
      <c r="R22" s="33">
        <f t="shared" si="1"/>
        <v>0.315</v>
      </c>
      <c r="S22" s="33">
        <v>100</v>
      </c>
      <c r="T22" s="33" t="s">
        <v>29</v>
      </c>
      <c r="AMI22"/>
    </row>
    <row r="23" spans="1:1023" ht="70.5" customHeight="1">
      <c r="A23" s="33">
        <v>13</v>
      </c>
      <c r="B23" s="33" t="s">
        <v>41</v>
      </c>
      <c r="C23" s="33" t="s">
        <v>13</v>
      </c>
      <c r="D23" s="33" t="s">
        <v>89</v>
      </c>
      <c r="E23" s="33" t="s">
        <v>14</v>
      </c>
      <c r="F23" s="33" t="s">
        <v>33</v>
      </c>
      <c r="G23" s="33">
        <v>2</v>
      </c>
      <c r="H23" s="33">
        <v>7</v>
      </c>
      <c r="I23" s="33">
        <v>0</v>
      </c>
      <c r="J23" s="33">
        <v>7</v>
      </c>
      <c r="K23" s="33">
        <v>1</v>
      </c>
      <c r="L23" s="33">
        <v>4</v>
      </c>
      <c r="M23" s="33">
        <v>2.5</v>
      </c>
      <c r="N23" s="33">
        <v>5</v>
      </c>
      <c r="O23" s="33">
        <v>2</v>
      </c>
      <c r="P23" s="33">
        <v>0</v>
      </c>
      <c r="Q23" s="33">
        <f t="shared" si="0"/>
        <v>30.5</v>
      </c>
      <c r="R23" s="33">
        <f t="shared" si="1"/>
        <v>0.30499999999999999</v>
      </c>
      <c r="S23" s="33">
        <v>100</v>
      </c>
      <c r="T23" s="33" t="s">
        <v>29</v>
      </c>
      <c r="AMI23"/>
    </row>
    <row r="24" spans="1:1023" ht="39.75" customHeight="1">
      <c r="A24" s="33">
        <v>14</v>
      </c>
      <c r="B24" s="33" t="s">
        <v>42</v>
      </c>
      <c r="C24" s="33" t="s">
        <v>13</v>
      </c>
      <c r="D24" s="33" t="s">
        <v>89</v>
      </c>
      <c r="E24" s="33" t="s">
        <v>23</v>
      </c>
      <c r="F24" s="33" t="s">
        <v>43</v>
      </c>
      <c r="G24" s="33">
        <v>1</v>
      </c>
      <c r="H24" s="33">
        <v>8</v>
      </c>
      <c r="I24" s="33">
        <v>0</v>
      </c>
      <c r="J24" s="33">
        <v>4</v>
      </c>
      <c r="K24" s="33">
        <v>2</v>
      </c>
      <c r="L24" s="33">
        <v>0</v>
      </c>
      <c r="M24" s="33">
        <v>0</v>
      </c>
      <c r="N24" s="33">
        <v>5</v>
      </c>
      <c r="O24" s="33">
        <v>3</v>
      </c>
      <c r="P24" s="33">
        <v>7</v>
      </c>
      <c r="Q24" s="33">
        <f t="shared" si="0"/>
        <v>30</v>
      </c>
      <c r="R24" s="33">
        <f t="shared" si="1"/>
        <v>0.3</v>
      </c>
      <c r="S24" s="33">
        <v>100</v>
      </c>
      <c r="T24" s="33" t="s">
        <v>29</v>
      </c>
      <c r="AMI24"/>
    </row>
    <row r="25" spans="1:1023" ht="44.25" customHeight="1">
      <c r="A25" s="33">
        <v>15</v>
      </c>
      <c r="B25" s="33" t="s">
        <v>44</v>
      </c>
      <c r="C25" s="33" t="s">
        <v>13</v>
      </c>
      <c r="D25" s="33" t="s">
        <v>89</v>
      </c>
      <c r="E25" s="33" t="s">
        <v>23</v>
      </c>
      <c r="F25" s="33" t="s">
        <v>43</v>
      </c>
      <c r="G25" s="33">
        <v>2</v>
      </c>
      <c r="H25" s="33">
        <v>9</v>
      </c>
      <c r="I25" s="33">
        <v>0</v>
      </c>
      <c r="J25" s="33">
        <v>6</v>
      </c>
      <c r="K25" s="33">
        <v>1</v>
      </c>
      <c r="L25" s="33">
        <v>2</v>
      </c>
      <c r="M25" s="33">
        <v>1</v>
      </c>
      <c r="N25" s="33">
        <v>5</v>
      </c>
      <c r="O25" s="33">
        <v>2</v>
      </c>
      <c r="P25" s="33">
        <v>2</v>
      </c>
      <c r="Q25" s="33">
        <f t="shared" si="0"/>
        <v>30</v>
      </c>
      <c r="R25" s="33">
        <f t="shared" si="1"/>
        <v>0.3</v>
      </c>
      <c r="S25" s="33">
        <v>100</v>
      </c>
      <c r="T25" s="33" t="s">
        <v>29</v>
      </c>
    </row>
    <row r="26" spans="1:1023" ht="41.25" customHeight="1">
      <c r="A26" s="33">
        <v>16</v>
      </c>
      <c r="B26" s="33" t="s">
        <v>45</v>
      </c>
      <c r="C26" s="33" t="s">
        <v>13</v>
      </c>
      <c r="D26" s="33" t="s">
        <v>89</v>
      </c>
      <c r="E26" s="33" t="s">
        <v>23</v>
      </c>
      <c r="F26" s="33" t="s">
        <v>43</v>
      </c>
      <c r="G26" s="33">
        <v>0</v>
      </c>
      <c r="H26" s="33">
        <v>10</v>
      </c>
      <c r="I26" s="33">
        <v>1</v>
      </c>
      <c r="J26" s="33">
        <v>7</v>
      </c>
      <c r="K26" s="33">
        <v>1</v>
      </c>
      <c r="L26" s="33">
        <v>1</v>
      </c>
      <c r="M26" s="33">
        <v>0</v>
      </c>
      <c r="N26" s="33">
        <v>5</v>
      </c>
      <c r="O26" s="33">
        <v>1</v>
      </c>
      <c r="P26" s="33">
        <v>1</v>
      </c>
      <c r="Q26" s="33">
        <f t="shared" si="0"/>
        <v>27</v>
      </c>
      <c r="R26" s="33">
        <f t="shared" si="1"/>
        <v>0.27</v>
      </c>
      <c r="S26" s="33">
        <v>100</v>
      </c>
      <c r="T26" s="33" t="s">
        <v>29</v>
      </c>
    </row>
    <row r="27" spans="1:1023" ht="41.25" customHeight="1">
      <c r="A27" s="33">
        <v>17</v>
      </c>
      <c r="B27" s="33" t="s">
        <v>46</v>
      </c>
      <c r="C27" s="33" t="s">
        <v>13</v>
      </c>
      <c r="D27" s="33" t="s">
        <v>89</v>
      </c>
      <c r="E27" s="33" t="s">
        <v>23</v>
      </c>
      <c r="F27" s="33" t="s">
        <v>43</v>
      </c>
      <c r="G27" s="33">
        <v>1</v>
      </c>
      <c r="H27" s="33">
        <v>8</v>
      </c>
      <c r="I27" s="33">
        <v>0</v>
      </c>
      <c r="J27" s="33">
        <v>7</v>
      </c>
      <c r="K27" s="33">
        <v>1</v>
      </c>
      <c r="L27" s="33">
        <v>2</v>
      </c>
      <c r="M27" s="33">
        <v>0</v>
      </c>
      <c r="N27" s="33">
        <v>0</v>
      </c>
      <c r="O27" s="33">
        <v>1</v>
      </c>
      <c r="P27" s="33">
        <v>6</v>
      </c>
      <c r="Q27" s="33">
        <f t="shared" si="0"/>
        <v>26</v>
      </c>
      <c r="R27" s="33">
        <f t="shared" si="1"/>
        <v>0.26</v>
      </c>
      <c r="S27" s="33">
        <v>100</v>
      </c>
      <c r="T27" s="33" t="s">
        <v>29</v>
      </c>
    </row>
    <row r="28" spans="1:1023" ht="41.25" customHeight="1">
      <c r="A28" s="33">
        <v>18</v>
      </c>
      <c r="B28" s="33" t="s">
        <v>47</v>
      </c>
      <c r="C28" s="33" t="s">
        <v>13</v>
      </c>
      <c r="D28" s="33" t="s">
        <v>89</v>
      </c>
      <c r="E28" s="33" t="s">
        <v>26</v>
      </c>
      <c r="F28" s="33" t="s">
        <v>48</v>
      </c>
      <c r="G28" s="33">
        <v>1</v>
      </c>
      <c r="H28" s="33">
        <v>11</v>
      </c>
      <c r="I28" s="33">
        <v>0</v>
      </c>
      <c r="J28" s="33">
        <v>3.5</v>
      </c>
      <c r="K28" s="33">
        <v>1</v>
      </c>
      <c r="L28" s="33">
        <v>1</v>
      </c>
      <c r="M28" s="33">
        <v>0</v>
      </c>
      <c r="N28" s="33">
        <v>5</v>
      </c>
      <c r="O28" s="33">
        <v>2</v>
      </c>
      <c r="P28" s="33">
        <v>0</v>
      </c>
      <c r="Q28" s="33">
        <f t="shared" si="0"/>
        <v>24.5</v>
      </c>
      <c r="R28" s="33">
        <f t="shared" si="1"/>
        <v>0.245</v>
      </c>
      <c r="S28" s="33">
        <v>100</v>
      </c>
      <c r="T28" s="33" t="s">
        <v>29</v>
      </c>
    </row>
    <row r="29" spans="1:1023" ht="41.25" customHeight="1">
      <c r="A29" s="33">
        <v>19</v>
      </c>
      <c r="B29" s="33" t="s">
        <v>49</v>
      </c>
      <c r="C29" s="33" t="s">
        <v>13</v>
      </c>
      <c r="D29" s="33" t="s">
        <v>89</v>
      </c>
      <c r="E29" s="33" t="s">
        <v>26</v>
      </c>
      <c r="F29" s="33" t="s">
        <v>27</v>
      </c>
      <c r="G29" s="33">
        <v>0</v>
      </c>
      <c r="H29" s="33">
        <v>9</v>
      </c>
      <c r="I29" s="33">
        <v>0</v>
      </c>
      <c r="J29" s="33">
        <v>1</v>
      </c>
      <c r="K29" s="33">
        <v>0</v>
      </c>
      <c r="L29" s="33">
        <v>1</v>
      </c>
      <c r="M29" s="33">
        <v>0</v>
      </c>
      <c r="N29" s="33">
        <v>5</v>
      </c>
      <c r="O29" s="33">
        <v>1</v>
      </c>
      <c r="P29" s="33">
        <v>0</v>
      </c>
      <c r="Q29" s="33">
        <f t="shared" si="0"/>
        <v>17</v>
      </c>
      <c r="R29" s="33">
        <f t="shared" si="1"/>
        <v>0.17</v>
      </c>
      <c r="S29" s="33">
        <v>100</v>
      </c>
      <c r="T29" s="33" t="s">
        <v>29</v>
      </c>
    </row>
    <row r="30" spans="1:1023" ht="41.25" customHeight="1">
      <c r="A30" s="33">
        <v>20</v>
      </c>
      <c r="B30" s="33" t="s">
        <v>50</v>
      </c>
      <c r="C30" s="33" t="s">
        <v>13</v>
      </c>
      <c r="D30" s="33" t="s">
        <v>89</v>
      </c>
      <c r="E30" s="33" t="s">
        <v>37</v>
      </c>
      <c r="F30" s="33" t="s">
        <v>38</v>
      </c>
      <c r="G30" s="33">
        <v>0</v>
      </c>
      <c r="H30" s="33">
        <v>11</v>
      </c>
      <c r="I30" s="33">
        <v>0</v>
      </c>
      <c r="J30" s="33">
        <v>0</v>
      </c>
      <c r="K30" s="33">
        <v>1</v>
      </c>
      <c r="L30" s="33">
        <v>0</v>
      </c>
      <c r="M30" s="33">
        <v>0</v>
      </c>
      <c r="N30" s="33">
        <v>0</v>
      </c>
      <c r="O30" s="33">
        <v>0</v>
      </c>
      <c r="P30" s="33">
        <v>2</v>
      </c>
      <c r="Q30" s="33">
        <f t="shared" si="0"/>
        <v>14</v>
      </c>
      <c r="R30" s="33">
        <f t="shared" si="1"/>
        <v>0.14000000000000001</v>
      </c>
      <c r="S30" s="33">
        <v>100</v>
      </c>
      <c r="T30" s="33" t="s">
        <v>29</v>
      </c>
    </row>
  </sheetData>
  <mergeCells count="4">
    <mergeCell ref="A4:S4"/>
    <mergeCell ref="A5:S5"/>
    <mergeCell ref="A6:S6"/>
    <mergeCell ref="A7:S7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C34"/>
  <sheetViews>
    <sheetView workbookViewId="0">
      <selection activeCell="A2" sqref="A2:T2"/>
    </sheetView>
  </sheetViews>
  <sheetFormatPr defaultRowHeight="15"/>
  <cols>
    <col min="1" max="2" width="8" style="1" customWidth="1"/>
    <col min="3" max="3" width="12.625" style="1" customWidth="1"/>
    <col min="4" max="4" width="17.25" style="1" customWidth="1"/>
    <col min="5" max="5" width="11.125" style="1" customWidth="1"/>
    <col min="6" max="6" width="5.875" style="1" customWidth="1"/>
    <col min="7" max="7" width="5.125" style="1" customWidth="1"/>
    <col min="8" max="8" width="5.375" style="1" customWidth="1"/>
    <col min="9" max="9" width="5.625" style="1" customWidth="1"/>
    <col min="10" max="10" width="5.125" style="1" customWidth="1"/>
    <col min="11" max="11" width="5.375" style="1" customWidth="1"/>
    <col min="12" max="12" width="5.75" style="1" customWidth="1"/>
    <col min="13" max="13" width="5.5" style="1" customWidth="1"/>
    <col min="14" max="14" width="5.375" style="1" customWidth="1"/>
    <col min="15" max="16" width="5.125" style="1" customWidth="1"/>
    <col min="17" max="17" width="8.25" style="1" customWidth="1"/>
    <col min="18" max="18" width="10.375" style="1" customWidth="1"/>
    <col min="19" max="19" width="5.125" style="1" customWidth="1"/>
    <col min="20" max="20" width="17.375" style="1" customWidth="1"/>
    <col min="21" max="1017" width="8" style="1" customWidth="1"/>
    <col min="1018" max="1018" width="9" customWidth="1"/>
  </cols>
  <sheetData>
    <row r="2" spans="1:20" ht="15" customHeight="1">
      <c r="A2" s="46" t="s">
        <v>302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>
      <c r="A4" s="109" t="s">
        <v>303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20">
      <c r="A5" s="109" t="s">
        <v>51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0">
      <c r="A6" s="110" t="s">
        <v>52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pans="1:20" ht="15" customHeight="1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>
      <c r="A8" s="46" t="s">
        <v>311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0"/>
      <c r="M8" s="40"/>
      <c r="N8" s="40"/>
      <c r="O8" s="40"/>
      <c r="P8" s="40"/>
      <c r="Q8" s="40"/>
      <c r="R8" s="40"/>
      <c r="S8" s="40"/>
      <c r="T8" s="40"/>
    </row>
    <row r="9" spans="1:20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66.599999999999994" customHeight="1">
      <c r="A10" s="42" t="s">
        <v>2</v>
      </c>
      <c r="B10" s="42" t="s">
        <v>3</v>
      </c>
      <c r="C10" s="43" t="s">
        <v>4</v>
      </c>
      <c r="D10" s="43" t="s">
        <v>5</v>
      </c>
      <c r="E10" s="43" t="s">
        <v>6</v>
      </c>
      <c r="F10" s="43" t="s">
        <v>7</v>
      </c>
      <c r="G10" s="43">
        <v>1</v>
      </c>
      <c r="H10" s="42">
        <v>2</v>
      </c>
      <c r="I10" s="42">
        <v>3</v>
      </c>
      <c r="J10" s="42">
        <v>4</v>
      </c>
      <c r="K10" s="42">
        <v>5</v>
      </c>
      <c r="L10" s="42">
        <v>6</v>
      </c>
      <c r="M10" s="42">
        <v>7</v>
      </c>
      <c r="N10" s="42">
        <v>8</v>
      </c>
      <c r="O10" s="42">
        <v>9</v>
      </c>
      <c r="P10" s="42">
        <v>10</v>
      </c>
      <c r="Q10" s="42" t="s">
        <v>8</v>
      </c>
      <c r="R10" s="42" t="s">
        <v>9</v>
      </c>
      <c r="S10" s="42" t="s">
        <v>53</v>
      </c>
      <c r="T10" s="42" t="s">
        <v>11</v>
      </c>
    </row>
    <row r="11" spans="1:20" ht="58.5" customHeight="1">
      <c r="A11" s="33">
        <v>1</v>
      </c>
      <c r="B11" s="64" t="s">
        <v>54</v>
      </c>
      <c r="C11" s="33" t="s">
        <v>13</v>
      </c>
      <c r="D11" s="64" t="s">
        <v>89</v>
      </c>
      <c r="E11" s="33" t="s">
        <v>37</v>
      </c>
      <c r="F11" s="100" t="s">
        <v>55</v>
      </c>
      <c r="G11" s="66">
        <v>4</v>
      </c>
      <c r="H11" s="67">
        <v>10</v>
      </c>
      <c r="I11" s="33">
        <v>6</v>
      </c>
      <c r="J11" s="33">
        <v>10</v>
      </c>
      <c r="K11" s="33">
        <v>6</v>
      </c>
      <c r="L11" s="33">
        <v>8</v>
      </c>
      <c r="M11" s="33">
        <v>2</v>
      </c>
      <c r="N11" s="33">
        <v>5</v>
      </c>
      <c r="O11" s="33">
        <v>2</v>
      </c>
      <c r="P11" s="33">
        <v>7</v>
      </c>
      <c r="Q11" s="36">
        <v>60</v>
      </c>
      <c r="R11" s="71">
        <v>0.6</v>
      </c>
      <c r="S11" s="36">
        <v>100</v>
      </c>
      <c r="T11" s="36" t="s">
        <v>16</v>
      </c>
    </row>
    <row r="12" spans="1:20" ht="43.15" customHeight="1">
      <c r="A12" s="33">
        <v>2</v>
      </c>
      <c r="B12" s="64" t="s">
        <v>56</v>
      </c>
      <c r="C12" s="33" t="s">
        <v>13</v>
      </c>
      <c r="D12" s="64" t="s">
        <v>89</v>
      </c>
      <c r="E12" s="101" t="s">
        <v>57</v>
      </c>
      <c r="F12" s="100" t="s">
        <v>58</v>
      </c>
      <c r="G12" s="66">
        <v>0</v>
      </c>
      <c r="H12" s="67">
        <v>9</v>
      </c>
      <c r="I12" s="33">
        <v>1</v>
      </c>
      <c r="J12" s="33">
        <v>10.5</v>
      </c>
      <c r="K12" s="33">
        <v>2</v>
      </c>
      <c r="L12" s="33">
        <v>12</v>
      </c>
      <c r="M12" s="33">
        <v>0</v>
      </c>
      <c r="N12" s="33">
        <v>10</v>
      </c>
      <c r="O12" s="33">
        <v>12</v>
      </c>
      <c r="P12" s="33">
        <v>3</v>
      </c>
      <c r="Q12" s="36">
        <f t="shared" ref="Q12:Q33" si="0">SUM(G12:P12)</f>
        <v>59.5</v>
      </c>
      <c r="R12" s="79">
        <v>0.59</v>
      </c>
      <c r="S12" s="36">
        <v>100</v>
      </c>
      <c r="T12" s="36" t="s">
        <v>59</v>
      </c>
    </row>
    <row r="13" spans="1:20" ht="43.9" customHeight="1">
      <c r="A13" s="33">
        <v>3</v>
      </c>
      <c r="B13" s="64" t="s">
        <v>60</v>
      </c>
      <c r="C13" s="33" t="s">
        <v>13</v>
      </c>
      <c r="D13" s="64" t="s">
        <v>89</v>
      </c>
      <c r="E13" s="61" t="s">
        <v>61</v>
      </c>
      <c r="F13" s="100" t="s">
        <v>62</v>
      </c>
      <c r="G13" s="66">
        <v>2</v>
      </c>
      <c r="H13" s="67">
        <v>11</v>
      </c>
      <c r="I13" s="33">
        <v>12</v>
      </c>
      <c r="J13" s="33">
        <v>6</v>
      </c>
      <c r="K13" s="33">
        <v>6</v>
      </c>
      <c r="L13" s="33">
        <v>10</v>
      </c>
      <c r="M13" s="33">
        <v>0</v>
      </c>
      <c r="N13" s="33">
        <v>2</v>
      </c>
      <c r="O13" s="33">
        <v>2</v>
      </c>
      <c r="P13" s="33">
        <v>4</v>
      </c>
      <c r="Q13" s="36">
        <f t="shared" si="0"/>
        <v>55</v>
      </c>
      <c r="R13" s="79">
        <v>0.55000000000000004</v>
      </c>
      <c r="S13" s="36">
        <v>100</v>
      </c>
      <c r="T13" s="36" t="s">
        <v>59</v>
      </c>
    </row>
    <row r="14" spans="1:20" ht="43.15" customHeight="1">
      <c r="A14" s="33">
        <v>4</v>
      </c>
      <c r="B14" s="64" t="s">
        <v>63</v>
      </c>
      <c r="C14" s="33" t="s">
        <v>13</v>
      </c>
      <c r="D14" s="64" t="s">
        <v>89</v>
      </c>
      <c r="E14" s="101" t="s">
        <v>57</v>
      </c>
      <c r="F14" s="66" t="s">
        <v>58</v>
      </c>
      <c r="G14" s="66">
        <v>0</v>
      </c>
      <c r="H14" s="67">
        <v>11</v>
      </c>
      <c r="I14" s="33">
        <v>0</v>
      </c>
      <c r="J14" s="33">
        <v>10.5</v>
      </c>
      <c r="K14" s="33">
        <v>4</v>
      </c>
      <c r="L14" s="33">
        <v>9</v>
      </c>
      <c r="M14" s="33">
        <v>1</v>
      </c>
      <c r="N14" s="33">
        <v>10</v>
      </c>
      <c r="O14" s="33">
        <v>9</v>
      </c>
      <c r="P14" s="33">
        <v>1</v>
      </c>
      <c r="Q14" s="36">
        <f t="shared" si="0"/>
        <v>55.5</v>
      </c>
      <c r="R14" s="79">
        <v>0.55500000000000005</v>
      </c>
      <c r="S14" s="36">
        <v>100</v>
      </c>
      <c r="T14" s="36" t="s">
        <v>59</v>
      </c>
    </row>
    <row r="15" spans="1:20" ht="43.9" customHeight="1">
      <c r="A15" s="33">
        <v>5</v>
      </c>
      <c r="B15" s="64" t="s">
        <v>64</v>
      </c>
      <c r="C15" s="33" t="s">
        <v>13</v>
      </c>
      <c r="D15" s="64" t="s">
        <v>89</v>
      </c>
      <c r="E15" s="61" t="s">
        <v>61</v>
      </c>
      <c r="F15" s="100" t="s">
        <v>62</v>
      </c>
      <c r="G15" s="66">
        <v>2</v>
      </c>
      <c r="H15" s="67">
        <v>10</v>
      </c>
      <c r="I15" s="33">
        <v>0</v>
      </c>
      <c r="J15" s="33">
        <v>9</v>
      </c>
      <c r="K15" s="33">
        <v>6</v>
      </c>
      <c r="L15" s="33">
        <v>7</v>
      </c>
      <c r="M15" s="33">
        <v>2.5</v>
      </c>
      <c r="N15" s="33">
        <v>5</v>
      </c>
      <c r="O15" s="33">
        <v>2</v>
      </c>
      <c r="P15" s="33">
        <v>7</v>
      </c>
      <c r="Q15" s="36">
        <f t="shared" si="0"/>
        <v>50.5</v>
      </c>
      <c r="R15" s="79">
        <v>0.505</v>
      </c>
      <c r="S15" s="36">
        <v>100</v>
      </c>
      <c r="T15" s="36" t="s">
        <v>59</v>
      </c>
    </row>
    <row r="16" spans="1:20" ht="44.45" customHeight="1">
      <c r="A16" s="33">
        <v>6</v>
      </c>
      <c r="B16" s="64" t="s">
        <v>64</v>
      </c>
      <c r="C16" s="33" t="s">
        <v>13</v>
      </c>
      <c r="D16" s="64" t="s">
        <v>89</v>
      </c>
      <c r="E16" s="101" t="s">
        <v>57</v>
      </c>
      <c r="F16" s="100" t="s">
        <v>58</v>
      </c>
      <c r="G16" s="66">
        <v>1</v>
      </c>
      <c r="H16" s="67">
        <v>9</v>
      </c>
      <c r="I16" s="33">
        <v>0</v>
      </c>
      <c r="J16" s="33">
        <v>3</v>
      </c>
      <c r="K16" s="33">
        <v>1</v>
      </c>
      <c r="L16" s="33">
        <v>9</v>
      </c>
      <c r="M16" s="33">
        <v>2.5</v>
      </c>
      <c r="N16" s="33">
        <v>10</v>
      </c>
      <c r="O16" s="33">
        <v>6</v>
      </c>
      <c r="P16" s="33">
        <v>7</v>
      </c>
      <c r="Q16" s="36">
        <f t="shared" si="0"/>
        <v>48.5</v>
      </c>
      <c r="R16" s="79">
        <v>0.48499999999999999</v>
      </c>
      <c r="S16" s="36">
        <v>100</v>
      </c>
      <c r="T16" s="36" t="s">
        <v>29</v>
      </c>
    </row>
    <row r="17" spans="1:20" ht="42.6" customHeight="1">
      <c r="A17" s="33">
        <v>7</v>
      </c>
      <c r="B17" s="64" t="s">
        <v>65</v>
      </c>
      <c r="C17" s="33" t="s">
        <v>13</v>
      </c>
      <c r="D17" s="64" t="s">
        <v>89</v>
      </c>
      <c r="E17" s="61" t="s">
        <v>61</v>
      </c>
      <c r="F17" s="100" t="s">
        <v>62</v>
      </c>
      <c r="G17" s="66">
        <v>1</v>
      </c>
      <c r="H17" s="67">
        <v>9</v>
      </c>
      <c r="I17" s="33">
        <v>0</v>
      </c>
      <c r="J17" s="33">
        <v>9</v>
      </c>
      <c r="K17" s="33">
        <v>6</v>
      </c>
      <c r="L17" s="33">
        <v>7</v>
      </c>
      <c r="M17" s="33">
        <v>2</v>
      </c>
      <c r="N17" s="33">
        <v>2</v>
      </c>
      <c r="O17" s="33">
        <v>2</v>
      </c>
      <c r="P17" s="33">
        <v>7</v>
      </c>
      <c r="Q17" s="36">
        <f t="shared" si="0"/>
        <v>45</v>
      </c>
      <c r="R17" s="79">
        <v>0.45</v>
      </c>
      <c r="S17" s="36">
        <v>100</v>
      </c>
      <c r="T17" s="70" t="s">
        <v>29</v>
      </c>
    </row>
    <row r="18" spans="1:20" ht="42.6" customHeight="1">
      <c r="A18" s="33">
        <v>8</v>
      </c>
      <c r="B18" s="64" t="s">
        <v>66</v>
      </c>
      <c r="C18" s="33" t="s">
        <v>13</v>
      </c>
      <c r="D18" s="64" t="s">
        <v>89</v>
      </c>
      <c r="E18" s="101" t="s">
        <v>37</v>
      </c>
      <c r="F18" s="100" t="s">
        <v>67</v>
      </c>
      <c r="G18" s="66">
        <v>4</v>
      </c>
      <c r="H18" s="67">
        <v>8</v>
      </c>
      <c r="I18" s="33">
        <v>6</v>
      </c>
      <c r="J18" s="33">
        <v>7</v>
      </c>
      <c r="K18" s="33">
        <v>6</v>
      </c>
      <c r="L18" s="33">
        <v>1</v>
      </c>
      <c r="M18" s="33">
        <v>3</v>
      </c>
      <c r="N18" s="33">
        <v>5</v>
      </c>
      <c r="O18" s="33">
        <v>0</v>
      </c>
      <c r="P18" s="33">
        <v>3</v>
      </c>
      <c r="Q18" s="36">
        <f t="shared" si="0"/>
        <v>43</v>
      </c>
      <c r="R18" s="79">
        <v>0.43</v>
      </c>
      <c r="S18" s="36">
        <v>100</v>
      </c>
      <c r="T18" s="70" t="s">
        <v>29</v>
      </c>
    </row>
    <row r="19" spans="1:20" ht="38.25">
      <c r="A19" s="33">
        <v>9</v>
      </c>
      <c r="B19" s="64" t="s">
        <v>68</v>
      </c>
      <c r="C19" s="33" t="s">
        <v>13</v>
      </c>
      <c r="D19" s="64" t="s">
        <v>89</v>
      </c>
      <c r="E19" s="66" t="s">
        <v>26</v>
      </c>
      <c r="F19" s="66" t="s">
        <v>69</v>
      </c>
      <c r="G19" s="66">
        <v>1</v>
      </c>
      <c r="H19" s="67">
        <v>11</v>
      </c>
      <c r="I19" s="33">
        <v>1</v>
      </c>
      <c r="J19" s="33">
        <v>10.5</v>
      </c>
      <c r="K19" s="33">
        <v>0</v>
      </c>
      <c r="L19" s="33">
        <v>2</v>
      </c>
      <c r="M19" s="33">
        <v>0.5</v>
      </c>
      <c r="N19" s="33">
        <v>6</v>
      </c>
      <c r="O19" s="33">
        <v>6</v>
      </c>
      <c r="P19" s="33">
        <v>4</v>
      </c>
      <c r="Q19" s="36">
        <f t="shared" si="0"/>
        <v>42</v>
      </c>
      <c r="R19" s="79">
        <v>0.42</v>
      </c>
      <c r="S19" s="36">
        <v>100</v>
      </c>
      <c r="T19" s="70" t="s">
        <v>29</v>
      </c>
    </row>
    <row r="20" spans="1:20" ht="38.25">
      <c r="A20" s="33">
        <v>10</v>
      </c>
      <c r="B20" s="64" t="s">
        <v>70</v>
      </c>
      <c r="C20" s="33" t="s">
        <v>13</v>
      </c>
      <c r="D20" s="64" t="s">
        <v>89</v>
      </c>
      <c r="E20" s="61" t="s">
        <v>71</v>
      </c>
      <c r="F20" s="100" t="s">
        <v>72</v>
      </c>
      <c r="G20" s="66">
        <v>5</v>
      </c>
      <c r="H20" s="67">
        <v>9</v>
      </c>
      <c r="I20" s="33">
        <v>4</v>
      </c>
      <c r="J20" s="33">
        <v>1</v>
      </c>
      <c r="K20" s="33">
        <v>1</v>
      </c>
      <c r="L20" s="33">
        <v>5</v>
      </c>
      <c r="M20" s="33">
        <v>0</v>
      </c>
      <c r="N20" s="33">
        <v>10</v>
      </c>
      <c r="O20" s="33">
        <v>2</v>
      </c>
      <c r="P20" s="33">
        <v>5</v>
      </c>
      <c r="Q20" s="36">
        <f t="shared" si="0"/>
        <v>42</v>
      </c>
      <c r="R20" s="79">
        <v>0.42</v>
      </c>
      <c r="S20" s="36">
        <v>100</v>
      </c>
      <c r="T20" s="70" t="s">
        <v>29</v>
      </c>
    </row>
    <row r="21" spans="1:20" ht="38.25">
      <c r="A21" s="61">
        <v>11</v>
      </c>
      <c r="B21" s="64" t="s">
        <v>73</v>
      </c>
      <c r="C21" s="33" t="s">
        <v>13</v>
      </c>
      <c r="D21" s="64" t="s">
        <v>89</v>
      </c>
      <c r="E21" s="101" t="s">
        <v>57</v>
      </c>
      <c r="F21" s="66" t="s">
        <v>58</v>
      </c>
      <c r="G21" s="66">
        <v>0</v>
      </c>
      <c r="H21" s="67">
        <v>8</v>
      </c>
      <c r="I21" s="33">
        <v>0</v>
      </c>
      <c r="J21" s="33">
        <v>10.5</v>
      </c>
      <c r="K21" s="33">
        <v>2</v>
      </c>
      <c r="L21" s="33">
        <v>7</v>
      </c>
      <c r="M21" s="33">
        <v>2.5</v>
      </c>
      <c r="N21" s="33">
        <v>5</v>
      </c>
      <c r="O21" s="33">
        <v>5</v>
      </c>
      <c r="P21" s="33">
        <v>1</v>
      </c>
      <c r="Q21" s="36">
        <f t="shared" si="0"/>
        <v>41</v>
      </c>
      <c r="R21" s="79">
        <v>0.41</v>
      </c>
      <c r="S21" s="36">
        <v>100</v>
      </c>
      <c r="T21" s="70" t="s">
        <v>29</v>
      </c>
    </row>
    <row r="22" spans="1:20" ht="51">
      <c r="A22" s="33">
        <v>12</v>
      </c>
      <c r="B22" s="64" t="s">
        <v>74</v>
      </c>
      <c r="C22" s="33" t="s">
        <v>13</v>
      </c>
      <c r="D22" s="64" t="s">
        <v>89</v>
      </c>
      <c r="E22" s="61" t="s">
        <v>61</v>
      </c>
      <c r="F22" s="100" t="s">
        <v>62</v>
      </c>
      <c r="G22" s="66">
        <v>2</v>
      </c>
      <c r="H22" s="67">
        <v>11</v>
      </c>
      <c r="I22" s="33">
        <v>0</v>
      </c>
      <c r="J22" s="33">
        <v>6</v>
      </c>
      <c r="K22" s="33">
        <v>2</v>
      </c>
      <c r="L22" s="33">
        <v>12</v>
      </c>
      <c r="M22" s="33">
        <v>4</v>
      </c>
      <c r="N22" s="33">
        <v>0</v>
      </c>
      <c r="O22" s="33">
        <v>0</v>
      </c>
      <c r="P22" s="33">
        <v>0</v>
      </c>
      <c r="Q22" s="36">
        <f t="shared" si="0"/>
        <v>37</v>
      </c>
      <c r="R22" s="79">
        <v>0.37</v>
      </c>
      <c r="S22" s="36">
        <v>100</v>
      </c>
      <c r="T22" s="70" t="s">
        <v>29</v>
      </c>
    </row>
    <row r="23" spans="1:20" ht="38.25">
      <c r="A23" s="61">
        <v>13</v>
      </c>
      <c r="B23" s="64" t="s">
        <v>75</v>
      </c>
      <c r="C23" s="33" t="s">
        <v>13</v>
      </c>
      <c r="D23" s="64" t="s">
        <v>89</v>
      </c>
      <c r="E23" s="66" t="s">
        <v>26</v>
      </c>
      <c r="F23" s="66" t="s">
        <v>69</v>
      </c>
      <c r="G23" s="66">
        <v>3</v>
      </c>
      <c r="H23" s="67">
        <v>10</v>
      </c>
      <c r="I23" s="33">
        <v>5</v>
      </c>
      <c r="J23" s="33">
        <v>0</v>
      </c>
      <c r="K23" s="33">
        <v>4</v>
      </c>
      <c r="L23" s="33">
        <v>4</v>
      </c>
      <c r="M23" s="33">
        <v>0</v>
      </c>
      <c r="N23" s="33">
        <v>5</v>
      </c>
      <c r="O23" s="33">
        <v>0</v>
      </c>
      <c r="P23" s="33">
        <v>4</v>
      </c>
      <c r="Q23" s="82">
        <f t="shared" si="0"/>
        <v>35</v>
      </c>
      <c r="R23" s="79">
        <v>0.35</v>
      </c>
      <c r="S23" s="36">
        <v>100</v>
      </c>
      <c r="T23" s="70" t="s">
        <v>29</v>
      </c>
    </row>
    <row r="24" spans="1:20" ht="51">
      <c r="A24" s="33">
        <v>14</v>
      </c>
      <c r="B24" s="64" t="s">
        <v>76</v>
      </c>
      <c r="C24" s="33" t="s">
        <v>13</v>
      </c>
      <c r="D24" s="64" t="s">
        <v>89</v>
      </c>
      <c r="E24" s="61" t="s">
        <v>61</v>
      </c>
      <c r="F24" s="100" t="s">
        <v>62</v>
      </c>
      <c r="G24" s="62">
        <v>1</v>
      </c>
      <c r="H24" s="81">
        <v>10</v>
      </c>
      <c r="I24" s="61">
        <v>0</v>
      </c>
      <c r="J24" s="61">
        <v>9</v>
      </c>
      <c r="K24" s="61">
        <v>2</v>
      </c>
      <c r="L24" s="61">
        <v>1</v>
      </c>
      <c r="M24" s="61">
        <v>0</v>
      </c>
      <c r="N24" s="61">
        <v>6</v>
      </c>
      <c r="O24" s="61">
        <v>2</v>
      </c>
      <c r="P24" s="61">
        <v>0</v>
      </c>
      <c r="Q24" s="96">
        <f t="shared" si="0"/>
        <v>31</v>
      </c>
      <c r="R24" s="79">
        <v>0.31</v>
      </c>
      <c r="S24" s="36">
        <v>100</v>
      </c>
      <c r="T24" s="70" t="s">
        <v>29</v>
      </c>
    </row>
    <row r="25" spans="1:20" ht="38.25">
      <c r="A25" s="61">
        <v>15</v>
      </c>
      <c r="B25" s="64" t="s">
        <v>77</v>
      </c>
      <c r="C25" s="33" t="s">
        <v>13</v>
      </c>
      <c r="D25" s="64" t="s">
        <v>89</v>
      </c>
      <c r="E25" s="61" t="s">
        <v>71</v>
      </c>
      <c r="F25" s="100" t="s">
        <v>72</v>
      </c>
      <c r="G25" s="66">
        <v>1</v>
      </c>
      <c r="H25" s="67">
        <v>10</v>
      </c>
      <c r="I25" s="33">
        <v>0</v>
      </c>
      <c r="J25" s="33">
        <v>4</v>
      </c>
      <c r="K25" s="33">
        <v>1</v>
      </c>
      <c r="L25" s="33">
        <v>4</v>
      </c>
      <c r="M25" s="33">
        <v>0</v>
      </c>
      <c r="N25" s="33">
        <v>5</v>
      </c>
      <c r="O25" s="33">
        <v>1</v>
      </c>
      <c r="P25" s="33">
        <v>0</v>
      </c>
      <c r="Q25" s="36">
        <f t="shared" si="0"/>
        <v>26</v>
      </c>
      <c r="R25" s="79">
        <v>0.26</v>
      </c>
      <c r="S25" s="36">
        <v>100</v>
      </c>
      <c r="T25" s="70" t="s">
        <v>29</v>
      </c>
    </row>
    <row r="26" spans="1:20" ht="38.25">
      <c r="A26" s="33">
        <v>16</v>
      </c>
      <c r="B26" s="64" t="s">
        <v>78</v>
      </c>
      <c r="C26" s="33" t="s">
        <v>13</v>
      </c>
      <c r="D26" s="64" t="s">
        <v>89</v>
      </c>
      <c r="E26" s="66" t="s">
        <v>79</v>
      </c>
      <c r="F26" s="62" t="s">
        <v>80</v>
      </c>
      <c r="G26" s="62">
        <v>2</v>
      </c>
      <c r="H26" s="81">
        <v>6</v>
      </c>
      <c r="I26" s="61">
        <v>0</v>
      </c>
      <c r="J26" s="61">
        <v>0</v>
      </c>
      <c r="K26" s="61">
        <v>3</v>
      </c>
      <c r="L26" s="61">
        <v>4</v>
      </c>
      <c r="M26" s="61">
        <v>0</v>
      </c>
      <c r="N26" s="61">
        <v>10</v>
      </c>
      <c r="O26" s="61">
        <v>1</v>
      </c>
      <c r="P26" s="61">
        <v>0</v>
      </c>
      <c r="Q26" s="70">
        <f t="shared" si="0"/>
        <v>26</v>
      </c>
      <c r="R26" s="79">
        <v>0.26</v>
      </c>
      <c r="S26" s="36">
        <v>100</v>
      </c>
      <c r="T26" s="70" t="s">
        <v>29</v>
      </c>
    </row>
    <row r="27" spans="1:20" ht="38.25">
      <c r="A27" s="61">
        <v>17</v>
      </c>
      <c r="B27" s="64" t="s">
        <v>81</v>
      </c>
      <c r="C27" s="33" t="s">
        <v>13</v>
      </c>
      <c r="D27" s="64" t="s">
        <v>89</v>
      </c>
      <c r="E27" s="66" t="s">
        <v>79</v>
      </c>
      <c r="F27" s="62" t="s">
        <v>80</v>
      </c>
      <c r="G27" s="66">
        <v>0</v>
      </c>
      <c r="H27" s="67">
        <v>9</v>
      </c>
      <c r="I27" s="33">
        <v>0</v>
      </c>
      <c r="J27" s="33">
        <v>0</v>
      </c>
      <c r="K27" s="33">
        <v>3</v>
      </c>
      <c r="L27" s="33">
        <v>1</v>
      </c>
      <c r="M27" s="33">
        <v>0</v>
      </c>
      <c r="N27" s="33">
        <v>10</v>
      </c>
      <c r="O27" s="33">
        <v>3</v>
      </c>
      <c r="P27" s="33">
        <v>0</v>
      </c>
      <c r="Q27" s="36">
        <f t="shared" si="0"/>
        <v>26</v>
      </c>
      <c r="R27" s="79">
        <v>0.26</v>
      </c>
      <c r="S27" s="36">
        <v>100</v>
      </c>
      <c r="T27" s="70" t="s">
        <v>29</v>
      </c>
    </row>
    <row r="28" spans="1:20" ht="38.25">
      <c r="A28" s="80">
        <v>18</v>
      </c>
      <c r="B28" s="64" t="s">
        <v>82</v>
      </c>
      <c r="C28" s="33" t="s">
        <v>13</v>
      </c>
      <c r="D28" s="64" t="s">
        <v>89</v>
      </c>
      <c r="E28" s="66" t="s">
        <v>79</v>
      </c>
      <c r="F28" s="62" t="s">
        <v>80</v>
      </c>
      <c r="G28" s="62">
        <v>2</v>
      </c>
      <c r="H28" s="81">
        <v>12</v>
      </c>
      <c r="I28" s="61">
        <v>0</v>
      </c>
      <c r="J28" s="61">
        <v>0</v>
      </c>
      <c r="K28" s="61">
        <v>0</v>
      </c>
      <c r="L28" s="61">
        <v>1</v>
      </c>
      <c r="M28" s="61">
        <v>0</v>
      </c>
      <c r="N28" s="61">
        <v>5</v>
      </c>
      <c r="O28" s="61">
        <v>1</v>
      </c>
      <c r="P28" s="61">
        <v>1</v>
      </c>
      <c r="Q28" s="70">
        <f t="shared" si="0"/>
        <v>22</v>
      </c>
      <c r="R28" s="79">
        <v>0.22</v>
      </c>
      <c r="S28" s="36">
        <v>100</v>
      </c>
      <c r="T28" s="70" t="s">
        <v>29</v>
      </c>
    </row>
    <row r="29" spans="1:20" ht="38.25">
      <c r="A29" s="33">
        <v>19</v>
      </c>
      <c r="B29" s="64" t="s">
        <v>83</v>
      </c>
      <c r="C29" s="33" t="s">
        <v>13</v>
      </c>
      <c r="D29" s="64" t="s">
        <v>89</v>
      </c>
      <c r="E29" s="66" t="s">
        <v>26</v>
      </c>
      <c r="F29" s="33" t="s">
        <v>69</v>
      </c>
      <c r="G29" s="33">
        <v>1</v>
      </c>
      <c r="H29" s="67">
        <v>8</v>
      </c>
      <c r="I29" s="33">
        <v>0</v>
      </c>
      <c r="J29" s="33">
        <v>0</v>
      </c>
      <c r="K29" s="33">
        <v>2</v>
      </c>
      <c r="L29" s="33">
        <v>0</v>
      </c>
      <c r="M29" s="33">
        <v>0</v>
      </c>
      <c r="N29" s="33">
        <v>5</v>
      </c>
      <c r="O29" s="33">
        <v>0</v>
      </c>
      <c r="P29" s="33">
        <v>6</v>
      </c>
      <c r="Q29" s="36">
        <f t="shared" si="0"/>
        <v>22</v>
      </c>
      <c r="R29" s="79">
        <v>0.22</v>
      </c>
      <c r="S29" s="36">
        <v>100</v>
      </c>
      <c r="T29" s="70" t="s">
        <v>29</v>
      </c>
    </row>
    <row r="30" spans="1:20" ht="38.25">
      <c r="A30" s="80">
        <v>20</v>
      </c>
      <c r="B30" s="64" t="s">
        <v>84</v>
      </c>
      <c r="C30" s="33" t="s">
        <v>13</v>
      </c>
      <c r="D30" s="64" t="s">
        <v>89</v>
      </c>
      <c r="E30" s="66" t="s">
        <v>26</v>
      </c>
      <c r="F30" s="61" t="s">
        <v>69</v>
      </c>
      <c r="G30" s="61">
        <v>0</v>
      </c>
      <c r="H30" s="81">
        <v>10</v>
      </c>
      <c r="I30" s="61">
        <v>0</v>
      </c>
      <c r="J30" s="61">
        <v>0</v>
      </c>
      <c r="K30" s="61">
        <v>2</v>
      </c>
      <c r="L30" s="61">
        <v>0</v>
      </c>
      <c r="M30" s="61">
        <v>0</v>
      </c>
      <c r="N30" s="61">
        <v>0</v>
      </c>
      <c r="O30" s="61">
        <v>5</v>
      </c>
      <c r="P30" s="61">
        <v>5</v>
      </c>
      <c r="Q30" s="70">
        <f t="shared" si="0"/>
        <v>22</v>
      </c>
      <c r="R30" s="79">
        <v>0.22</v>
      </c>
      <c r="S30" s="36">
        <v>100</v>
      </c>
      <c r="T30" s="70" t="s">
        <v>29</v>
      </c>
    </row>
    <row r="31" spans="1:20" ht="38.25">
      <c r="A31" s="33">
        <v>21</v>
      </c>
      <c r="B31" s="64" t="s">
        <v>85</v>
      </c>
      <c r="C31" s="33" t="s">
        <v>13</v>
      </c>
      <c r="D31" s="64" t="s">
        <v>89</v>
      </c>
      <c r="E31" s="66" t="s">
        <v>26</v>
      </c>
      <c r="F31" s="80" t="s">
        <v>69</v>
      </c>
      <c r="G31" s="80">
        <v>2</v>
      </c>
      <c r="H31" s="83">
        <v>9</v>
      </c>
      <c r="I31" s="80">
        <v>4</v>
      </c>
      <c r="J31" s="80">
        <v>0</v>
      </c>
      <c r="K31" s="80">
        <v>0</v>
      </c>
      <c r="L31" s="80">
        <v>0</v>
      </c>
      <c r="M31" s="80">
        <v>1</v>
      </c>
      <c r="N31" s="80">
        <v>2</v>
      </c>
      <c r="O31" s="80">
        <v>0</v>
      </c>
      <c r="P31" s="80">
        <v>3</v>
      </c>
      <c r="Q31" s="96">
        <f t="shared" si="0"/>
        <v>21</v>
      </c>
      <c r="R31" s="84">
        <v>0.21</v>
      </c>
      <c r="S31" s="36">
        <v>100</v>
      </c>
      <c r="T31" s="70" t="s">
        <v>29</v>
      </c>
    </row>
    <row r="32" spans="1:20" ht="38.25">
      <c r="A32" s="80">
        <v>22</v>
      </c>
      <c r="B32" s="64" t="s">
        <v>86</v>
      </c>
      <c r="C32" s="33" t="s">
        <v>13</v>
      </c>
      <c r="D32" s="64" t="s">
        <v>89</v>
      </c>
      <c r="E32" s="61" t="s">
        <v>71</v>
      </c>
      <c r="F32" s="33" t="s">
        <v>72</v>
      </c>
      <c r="G32" s="33">
        <v>1</v>
      </c>
      <c r="H32" s="67">
        <v>11</v>
      </c>
      <c r="I32" s="33">
        <v>0</v>
      </c>
      <c r="J32" s="33">
        <v>0</v>
      </c>
      <c r="K32" s="33">
        <v>0</v>
      </c>
      <c r="L32" s="33">
        <v>3</v>
      </c>
      <c r="M32" s="33">
        <v>0</v>
      </c>
      <c r="N32" s="33">
        <v>0</v>
      </c>
      <c r="O32" s="33">
        <v>4</v>
      </c>
      <c r="P32" s="33">
        <v>0</v>
      </c>
      <c r="Q32" s="36">
        <f t="shared" si="0"/>
        <v>19</v>
      </c>
      <c r="R32" s="79">
        <v>0.19</v>
      </c>
      <c r="S32" s="36">
        <v>100</v>
      </c>
      <c r="T32" s="70" t="s">
        <v>29</v>
      </c>
    </row>
    <row r="33" spans="1:20" ht="51">
      <c r="A33" s="80">
        <v>23</v>
      </c>
      <c r="B33" s="64" t="s">
        <v>87</v>
      </c>
      <c r="C33" s="33" t="s">
        <v>13</v>
      </c>
      <c r="D33" s="64" t="s">
        <v>89</v>
      </c>
      <c r="E33" s="61" t="s">
        <v>61</v>
      </c>
      <c r="F33" s="80" t="s">
        <v>62</v>
      </c>
      <c r="G33" s="80">
        <v>1</v>
      </c>
      <c r="H33" s="83">
        <v>10</v>
      </c>
      <c r="I33" s="80">
        <v>0</v>
      </c>
      <c r="J33" s="80">
        <v>1</v>
      </c>
      <c r="K33" s="80">
        <v>1</v>
      </c>
      <c r="L33" s="80">
        <v>0</v>
      </c>
      <c r="M33" s="80">
        <v>0</v>
      </c>
      <c r="N33" s="80">
        <v>3</v>
      </c>
      <c r="O33" s="80">
        <v>0</v>
      </c>
      <c r="P33" s="80">
        <v>0</v>
      </c>
      <c r="Q33" s="96">
        <f t="shared" si="0"/>
        <v>16</v>
      </c>
      <c r="R33" s="84">
        <v>0.16</v>
      </c>
      <c r="S33" s="36">
        <v>100</v>
      </c>
      <c r="T33" s="70" t="s">
        <v>29</v>
      </c>
    </row>
    <row r="34" spans="1:20" ht="15.7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</row>
  </sheetData>
  <mergeCells count="4">
    <mergeCell ref="A4:T4"/>
    <mergeCell ref="A5:T5"/>
    <mergeCell ref="A6:T6"/>
    <mergeCell ref="A7:T7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I34"/>
  <sheetViews>
    <sheetView workbookViewId="0">
      <selection activeCell="E17" sqref="E17"/>
    </sheetView>
  </sheetViews>
  <sheetFormatPr defaultRowHeight="15"/>
  <cols>
    <col min="1" max="1" width="8" style="1" customWidth="1"/>
    <col min="2" max="2" width="10.25" style="1" customWidth="1"/>
    <col min="3" max="3" width="17.75" style="1" customWidth="1"/>
    <col min="4" max="4" width="17.625" style="1" customWidth="1"/>
    <col min="5" max="5" width="16.375" style="1" customWidth="1"/>
    <col min="6" max="19" width="8" style="1" customWidth="1"/>
    <col min="20" max="20" width="7.875" style="1" bestFit="1" customWidth="1"/>
    <col min="21" max="1023" width="8" style="1" customWidth="1"/>
    <col min="1024" max="1024" width="9" customWidth="1"/>
  </cols>
  <sheetData>
    <row r="2" spans="1:1023" ht="15" customHeight="1">
      <c r="A2" s="46" t="s">
        <v>304</v>
      </c>
      <c r="B2" s="47"/>
      <c r="C2" s="47"/>
      <c r="D2" s="47"/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4"/>
      <c r="AA2" s="44"/>
      <c r="AB2" s="44"/>
      <c r="AC2" s="44"/>
      <c r="AD2" s="44"/>
    </row>
    <row r="3" spans="1:102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1023">
      <c r="A4" s="109" t="s">
        <v>303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1023">
      <c r="A5" s="109" t="s">
        <v>51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</row>
    <row r="6" spans="1:1023">
      <c r="A6" s="110" t="s">
        <v>52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1023" ht="15" customHeight="1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1023">
      <c r="A8" s="111" t="s">
        <v>312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40"/>
      <c r="M8" s="40"/>
      <c r="N8" s="40"/>
      <c r="O8" s="40"/>
      <c r="P8" s="40"/>
      <c r="Q8" s="40"/>
      <c r="R8" s="40"/>
      <c r="S8" s="40"/>
      <c r="T8" s="40"/>
      <c r="U8" s="40"/>
      <c r="V8" s="41"/>
      <c r="W8" s="41"/>
      <c r="X8" s="41"/>
      <c r="Y8" s="41"/>
    </row>
    <row r="11" spans="1:1023" s="38" customFormat="1" ht="51">
      <c r="A11" s="49" t="s">
        <v>2</v>
      </c>
      <c r="B11" s="50" t="s">
        <v>3</v>
      </c>
      <c r="C11" s="49" t="s">
        <v>4</v>
      </c>
      <c r="D11" s="49" t="s">
        <v>5</v>
      </c>
      <c r="E11" s="49" t="s">
        <v>6</v>
      </c>
      <c r="F11" s="49" t="s">
        <v>7</v>
      </c>
      <c r="G11" s="49">
        <v>1</v>
      </c>
      <c r="H11" s="49">
        <v>2</v>
      </c>
      <c r="I11" s="49">
        <v>3</v>
      </c>
      <c r="J11" s="49">
        <v>4</v>
      </c>
      <c r="K11" s="49">
        <v>5</v>
      </c>
      <c r="L11" s="49">
        <v>6</v>
      </c>
      <c r="M11" s="49">
        <v>7</v>
      </c>
      <c r="N11" s="49">
        <v>8</v>
      </c>
      <c r="O11" s="49">
        <v>9</v>
      </c>
      <c r="P11" s="49">
        <v>10</v>
      </c>
      <c r="Q11" s="49" t="s">
        <v>8</v>
      </c>
      <c r="R11" s="49" t="s">
        <v>9</v>
      </c>
      <c r="S11" s="49" t="s">
        <v>10</v>
      </c>
      <c r="T11" s="51" t="s">
        <v>11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</row>
    <row r="12" spans="1:1023" ht="38.25">
      <c r="A12" s="33">
        <v>1</v>
      </c>
      <c r="B12" s="55" t="s">
        <v>88</v>
      </c>
      <c r="C12" s="56" t="s">
        <v>13</v>
      </c>
      <c r="D12" s="52" t="s">
        <v>89</v>
      </c>
      <c r="E12" s="57" t="s">
        <v>90</v>
      </c>
      <c r="F12" s="55" t="s">
        <v>91</v>
      </c>
      <c r="G12" s="55">
        <v>7</v>
      </c>
      <c r="H12" s="55">
        <v>2</v>
      </c>
      <c r="I12" s="55">
        <v>7</v>
      </c>
      <c r="J12" s="55">
        <v>11.5</v>
      </c>
      <c r="K12" s="55">
        <v>8</v>
      </c>
      <c r="L12" s="55">
        <v>5</v>
      </c>
      <c r="M12" s="55">
        <v>4</v>
      </c>
      <c r="N12" s="55">
        <v>6</v>
      </c>
      <c r="O12" s="55">
        <v>4</v>
      </c>
      <c r="P12" s="55">
        <v>1</v>
      </c>
      <c r="Q12" s="72">
        <v>55.5</v>
      </c>
      <c r="R12" s="58">
        <v>0.55500000000000005</v>
      </c>
      <c r="S12" s="53">
        <v>100</v>
      </c>
      <c r="T12" s="54" t="s">
        <v>16</v>
      </c>
    </row>
    <row r="13" spans="1:1023" ht="38.25">
      <c r="A13" s="33">
        <v>2</v>
      </c>
      <c r="B13" s="55" t="s">
        <v>92</v>
      </c>
      <c r="C13" s="56" t="s">
        <v>13</v>
      </c>
      <c r="D13" s="52" t="s">
        <v>89</v>
      </c>
      <c r="E13" s="52" t="s">
        <v>71</v>
      </c>
      <c r="F13" s="55" t="s">
        <v>93</v>
      </c>
      <c r="G13" s="55">
        <v>8.5</v>
      </c>
      <c r="H13" s="55">
        <v>5</v>
      </c>
      <c r="I13" s="55">
        <v>2</v>
      </c>
      <c r="J13" s="55">
        <v>10</v>
      </c>
      <c r="K13" s="55">
        <v>11</v>
      </c>
      <c r="L13" s="55">
        <v>3</v>
      </c>
      <c r="M13" s="55">
        <v>3</v>
      </c>
      <c r="N13" s="55">
        <v>7</v>
      </c>
      <c r="O13" s="55">
        <v>2</v>
      </c>
      <c r="P13" s="55">
        <v>3</v>
      </c>
      <c r="Q13" s="72">
        <v>54.5</v>
      </c>
      <c r="R13" s="58">
        <v>0.54500000000000004</v>
      </c>
      <c r="S13" s="53">
        <v>100</v>
      </c>
      <c r="T13" s="54" t="s">
        <v>16</v>
      </c>
    </row>
    <row r="14" spans="1:1023" ht="38.25">
      <c r="A14" s="33">
        <v>3</v>
      </c>
      <c r="B14" s="55" t="s">
        <v>94</v>
      </c>
      <c r="C14" s="56" t="s">
        <v>13</v>
      </c>
      <c r="D14" s="52" t="s">
        <v>89</v>
      </c>
      <c r="E14" s="52" t="s">
        <v>71</v>
      </c>
      <c r="F14" s="55" t="s">
        <v>93</v>
      </c>
      <c r="G14" s="55">
        <v>7.5</v>
      </c>
      <c r="H14" s="55">
        <v>3</v>
      </c>
      <c r="I14" s="55">
        <v>1</v>
      </c>
      <c r="J14" s="55">
        <v>11</v>
      </c>
      <c r="K14" s="55">
        <v>12</v>
      </c>
      <c r="L14" s="55">
        <v>3</v>
      </c>
      <c r="M14" s="55">
        <v>4</v>
      </c>
      <c r="N14" s="55">
        <v>5</v>
      </c>
      <c r="O14" s="55">
        <v>2</v>
      </c>
      <c r="P14" s="55">
        <v>2</v>
      </c>
      <c r="Q14" s="72">
        <v>50.5</v>
      </c>
      <c r="R14" s="58">
        <v>0.505</v>
      </c>
      <c r="S14" s="53">
        <v>100</v>
      </c>
      <c r="T14" s="54" t="s">
        <v>16</v>
      </c>
    </row>
    <row r="15" spans="1:1023" ht="38.25">
      <c r="A15" s="33">
        <v>4</v>
      </c>
      <c r="B15" s="55" t="s">
        <v>95</v>
      </c>
      <c r="C15" s="56" t="s">
        <v>13</v>
      </c>
      <c r="D15" s="52" t="s">
        <v>89</v>
      </c>
      <c r="E15" s="57" t="s">
        <v>90</v>
      </c>
      <c r="F15" s="55" t="s">
        <v>91</v>
      </c>
      <c r="G15" s="55">
        <v>7</v>
      </c>
      <c r="H15" s="55">
        <v>4</v>
      </c>
      <c r="I15" s="55">
        <v>8</v>
      </c>
      <c r="J15" s="55">
        <v>12</v>
      </c>
      <c r="K15" s="55">
        <v>5</v>
      </c>
      <c r="L15" s="55">
        <v>5</v>
      </c>
      <c r="M15" s="55">
        <v>2.5</v>
      </c>
      <c r="N15" s="55">
        <v>6</v>
      </c>
      <c r="O15" s="55">
        <v>0</v>
      </c>
      <c r="P15" s="55">
        <v>1</v>
      </c>
      <c r="Q15" s="72">
        <v>50.5</v>
      </c>
      <c r="R15" s="58">
        <v>0.505</v>
      </c>
      <c r="S15" s="53">
        <v>100</v>
      </c>
      <c r="T15" s="54" t="s">
        <v>16</v>
      </c>
    </row>
    <row r="16" spans="1:1023" ht="38.25">
      <c r="A16" s="33">
        <v>5</v>
      </c>
      <c r="B16" s="55" t="s">
        <v>96</v>
      </c>
      <c r="C16" s="56" t="s">
        <v>13</v>
      </c>
      <c r="D16" s="52" t="s">
        <v>89</v>
      </c>
      <c r="E16" s="57" t="s">
        <v>90</v>
      </c>
      <c r="F16" s="55" t="s">
        <v>91</v>
      </c>
      <c r="G16" s="55">
        <v>9</v>
      </c>
      <c r="H16" s="55">
        <v>2.5</v>
      </c>
      <c r="I16" s="55">
        <v>4</v>
      </c>
      <c r="J16" s="55">
        <v>8.5</v>
      </c>
      <c r="K16" s="55">
        <v>10</v>
      </c>
      <c r="L16" s="55">
        <v>4</v>
      </c>
      <c r="M16" s="55">
        <v>1.5</v>
      </c>
      <c r="N16" s="55">
        <v>7</v>
      </c>
      <c r="O16" s="55">
        <v>0</v>
      </c>
      <c r="P16" s="55">
        <v>4</v>
      </c>
      <c r="Q16" s="72">
        <v>50.5</v>
      </c>
      <c r="R16" s="58">
        <v>0.505</v>
      </c>
      <c r="S16" s="53">
        <v>100</v>
      </c>
      <c r="T16" s="54" t="s">
        <v>16</v>
      </c>
    </row>
    <row r="17" spans="1:20" ht="38.25">
      <c r="A17" s="33">
        <v>6</v>
      </c>
      <c r="B17" s="55" t="s">
        <v>97</v>
      </c>
      <c r="C17" s="56" t="s">
        <v>13</v>
      </c>
      <c r="D17" s="52" t="s">
        <v>89</v>
      </c>
      <c r="E17" s="52" t="s">
        <v>71</v>
      </c>
      <c r="F17" s="55" t="s">
        <v>93</v>
      </c>
      <c r="G17" s="55">
        <v>7</v>
      </c>
      <c r="H17" s="55">
        <v>4.5</v>
      </c>
      <c r="I17" s="55">
        <v>4</v>
      </c>
      <c r="J17" s="55">
        <v>12</v>
      </c>
      <c r="K17" s="55">
        <v>10</v>
      </c>
      <c r="L17" s="55">
        <v>2</v>
      </c>
      <c r="M17" s="55">
        <v>2</v>
      </c>
      <c r="N17" s="55">
        <v>7</v>
      </c>
      <c r="O17" s="55">
        <v>2</v>
      </c>
      <c r="P17" s="55">
        <v>0</v>
      </c>
      <c r="Q17" s="72">
        <v>50.5</v>
      </c>
      <c r="R17" s="58">
        <v>0.505</v>
      </c>
      <c r="S17" s="53">
        <v>100</v>
      </c>
      <c r="T17" s="54" t="s">
        <v>16</v>
      </c>
    </row>
    <row r="18" spans="1:20" ht="38.25">
      <c r="A18" s="33">
        <v>7</v>
      </c>
      <c r="B18" s="55" t="s">
        <v>98</v>
      </c>
      <c r="C18" s="56" t="s">
        <v>13</v>
      </c>
      <c r="D18" s="52" t="s">
        <v>89</v>
      </c>
      <c r="E18" s="57" t="s">
        <v>90</v>
      </c>
      <c r="F18" s="55" t="s">
        <v>91</v>
      </c>
      <c r="G18" s="55">
        <v>7</v>
      </c>
      <c r="H18" s="55">
        <v>2</v>
      </c>
      <c r="I18" s="55">
        <v>4</v>
      </c>
      <c r="J18" s="55">
        <v>9.5</v>
      </c>
      <c r="K18" s="55">
        <v>6</v>
      </c>
      <c r="L18" s="55">
        <v>5</v>
      </c>
      <c r="M18" s="55">
        <v>2.5</v>
      </c>
      <c r="N18" s="55">
        <v>6</v>
      </c>
      <c r="O18" s="55">
        <v>0</v>
      </c>
      <c r="P18" s="55">
        <v>2</v>
      </c>
      <c r="Q18" s="72">
        <v>44</v>
      </c>
      <c r="R18" s="58">
        <v>0.44</v>
      </c>
      <c r="S18" s="53">
        <v>100</v>
      </c>
      <c r="T18" s="54" t="s">
        <v>29</v>
      </c>
    </row>
    <row r="19" spans="1:20" ht="38.25">
      <c r="A19" s="33">
        <v>8</v>
      </c>
      <c r="B19" s="55" t="s">
        <v>99</v>
      </c>
      <c r="C19" s="56" t="s">
        <v>13</v>
      </c>
      <c r="D19" s="52" t="s">
        <v>89</v>
      </c>
      <c r="E19" s="57" t="s">
        <v>90</v>
      </c>
      <c r="F19" s="55" t="s">
        <v>100</v>
      </c>
      <c r="G19" s="55">
        <v>6</v>
      </c>
      <c r="H19" s="55">
        <v>1.5</v>
      </c>
      <c r="I19" s="55">
        <v>3</v>
      </c>
      <c r="J19" s="55">
        <v>10.5</v>
      </c>
      <c r="K19" s="55">
        <v>3</v>
      </c>
      <c r="L19" s="55">
        <v>2</v>
      </c>
      <c r="M19" s="55">
        <v>2.5</v>
      </c>
      <c r="N19" s="55">
        <v>8</v>
      </c>
      <c r="O19" s="55">
        <v>2</v>
      </c>
      <c r="P19" s="55">
        <v>2</v>
      </c>
      <c r="Q19" s="72">
        <v>40.5</v>
      </c>
      <c r="R19" s="58">
        <v>0.40500000000000003</v>
      </c>
      <c r="S19" s="53">
        <v>100</v>
      </c>
      <c r="T19" s="54" t="s">
        <v>29</v>
      </c>
    </row>
    <row r="20" spans="1:20" ht="38.25">
      <c r="A20" s="33">
        <v>9</v>
      </c>
      <c r="B20" s="55" t="s">
        <v>101</v>
      </c>
      <c r="C20" s="56" t="s">
        <v>13</v>
      </c>
      <c r="D20" s="52" t="s">
        <v>89</v>
      </c>
      <c r="E20" s="57" t="s">
        <v>90</v>
      </c>
      <c r="F20" s="55" t="s">
        <v>100</v>
      </c>
      <c r="G20" s="55">
        <v>7.5</v>
      </c>
      <c r="H20" s="55">
        <v>3.5</v>
      </c>
      <c r="I20" s="55">
        <v>3</v>
      </c>
      <c r="J20" s="55">
        <v>5.5</v>
      </c>
      <c r="K20" s="55">
        <v>5</v>
      </c>
      <c r="L20" s="55">
        <v>6</v>
      </c>
      <c r="M20" s="55">
        <v>1</v>
      </c>
      <c r="N20" s="55">
        <v>7</v>
      </c>
      <c r="O20" s="55">
        <v>0</v>
      </c>
      <c r="P20" s="55">
        <v>2</v>
      </c>
      <c r="Q20" s="72">
        <v>40.5</v>
      </c>
      <c r="R20" s="58">
        <v>0.40500000000000003</v>
      </c>
      <c r="S20" s="53">
        <v>100</v>
      </c>
      <c r="T20" s="54" t="s">
        <v>29</v>
      </c>
    </row>
    <row r="21" spans="1:20" ht="38.25">
      <c r="A21" s="33">
        <v>10</v>
      </c>
      <c r="B21" s="55" t="s">
        <v>102</v>
      </c>
      <c r="C21" s="56" t="s">
        <v>13</v>
      </c>
      <c r="D21" s="52" t="s">
        <v>89</v>
      </c>
      <c r="E21" s="52" t="s">
        <v>79</v>
      </c>
      <c r="F21" s="55" t="s">
        <v>103</v>
      </c>
      <c r="G21" s="55">
        <v>8</v>
      </c>
      <c r="H21" s="55">
        <v>0</v>
      </c>
      <c r="I21" s="55">
        <v>6</v>
      </c>
      <c r="J21" s="55">
        <v>1.5</v>
      </c>
      <c r="K21" s="55">
        <v>6</v>
      </c>
      <c r="L21" s="55">
        <v>0</v>
      </c>
      <c r="M21" s="55">
        <v>5.5</v>
      </c>
      <c r="N21" s="55">
        <v>5</v>
      </c>
      <c r="O21" s="55">
        <v>5</v>
      </c>
      <c r="P21" s="55">
        <v>3</v>
      </c>
      <c r="Q21" s="72">
        <v>40</v>
      </c>
      <c r="R21" s="58">
        <v>0.4</v>
      </c>
      <c r="S21" s="53">
        <v>100</v>
      </c>
      <c r="T21" s="54" t="s">
        <v>29</v>
      </c>
    </row>
    <row r="22" spans="1:20" ht="38.25">
      <c r="A22" s="33">
        <v>11</v>
      </c>
      <c r="B22" s="55" t="s">
        <v>104</v>
      </c>
      <c r="C22" s="56" t="s">
        <v>13</v>
      </c>
      <c r="D22" s="52" t="s">
        <v>89</v>
      </c>
      <c r="E22" s="57" t="s">
        <v>90</v>
      </c>
      <c r="F22" s="55" t="s">
        <v>91</v>
      </c>
      <c r="G22" s="55">
        <v>7.5</v>
      </c>
      <c r="H22" s="55">
        <v>1</v>
      </c>
      <c r="I22" s="55">
        <v>2</v>
      </c>
      <c r="J22" s="55">
        <v>4.5</v>
      </c>
      <c r="K22" s="55">
        <v>9</v>
      </c>
      <c r="L22" s="55">
        <v>4</v>
      </c>
      <c r="M22" s="55">
        <v>4</v>
      </c>
      <c r="N22" s="55">
        <v>7</v>
      </c>
      <c r="O22" s="55">
        <v>0</v>
      </c>
      <c r="P22" s="55">
        <v>0</v>
      </c>
      <c r="Q22" s="72">
        <v>39</v>
      </c>
      <c r="R22" s="58">
        <v>0.39</v>
      </c>
      <c r="S22" s="53">
        <v>100</v>
      </c>
      <c r="T22" s="54" t="s">
        <v>29</v>
      </c>
    </row>
    <row r="23" spans="1:20" ht="38.25">
      <c r="A23" s="33">
        <v>12</v>
      </c>
      <c r="B23" s="55" t="s">
        <v>105</v>
      </c>
      <c r="C23" s="56" t="s">
        <v>13</v>
      </c>
      <c r="D23" s="52" t="s">
        <v>89</v>
      </c>
      <c r="E23" s="57" t="s">
        <v>90</v>
      </c>
      <c r="F23" s="55" t="s">
        <v>100</v>
      </c>
      <c r="G23" s="55">
        <v>6</v>
      </c>
      <c r="H23" s="55">
        <v>1</v>
      </c>
      <c r="I23" s="55">
        <v>2</v>
      </c>
      <c r="J23" s="55">
        <v>3</v>
      </c>
      <c r="K23" s="55">
        <v>7</v>
      </c>
      <c r="L23" s="55">
        <v>6</v>
      </c>
      <c r="M23" s="55">
        <v>0</v>
      </c>
      <c r="N23" s="55">
        <v>5</v>
      </c>
      <c r="O23" s="55">
        <v>5</v>
      </c>
      <c r="P23" s="55">
        <v>2</v>
      </c>
      <c r="Q23" s="72">
        <v>37</v>
      </c>
      <c r="R23" s="58">
        <v>0.37</v>
      </c>
      <c r="S23" s="53">
        <v>100</v>
      </c>
      <c r="T23" s="54" t="s">
        <v>29</v>
      </c>
    </row>
    <row r="24" spans="1:20" ht="38.25">
      <c r="A24" s="33">
        <v>13</v>
      </c>
      <c r="B24" s="55" t="s">
        <v>106</v>
      </c>
      <c r="C24" s="56" t="s">
        <v>13</v>
      </c>
      <c r="D24" s="52" t="s">
        <v>89</v>
      </c>
      <c r="E24" s="57" t="s">
        <v>90</v>
      </c>
      <c r="F24" s="55" t="s">
        <v>100</v>
      </c>
      <c r="G24" s="55">
        <v>6</v>
      </c>
      <c r="H24" s="55">
        <v>2</v>
      </c>
      <c r="I24" s="55">
        <v>8</v>
      </c>
      <c r="J24" s="55">
        <v>7</v>
      </c>
      <c r="K24" s="55">
        <v>5</v>
      </c>
      <c r="L24" s="55">
        <v>0</v>
      </c>
      <c r="M24" s="55">
        <v>2.5</v>
      </c>
      <c r="N24" s="55">
        <v>5</v>
      </c>
      <c r="O24" s="55">
        <v>0</v>
      </c>
      <c r="P24" s="55">
        <v>1</v>
      </c>
      <c r="Q24" s="72">
        <v>36.5</v>
      </c>
      <c r="R24" s="58">
        <v>0.36499999999999999</v>
      </c>
      <c r="S24" s="53">
        <v>100</v>
      </c>
      <c r="T24" s="54" t="s">
        <v>29</v>
      </c>
    </row>
    <row r="25" spans="1:20" ht="38.25">
      <c r="A25" s="33">
        <v>14</v>
      </c>
      <c r="B25" s="55" t="s">
        <v>107</v>
      </c>
      <c r="C25" s="56" t="s">
        <v>13</v>
      </c>
      <c r="D25" s="52" t="s">
        <v>89</v>
      </c>
      <c r="E25" s="57" t="s">
        <v>90</v>
      </c>
      <c r="F25" s="55" t="s">
        <v>100</v>
      </c>
      <c r="G25" s="55">
        <v>7</v>
      </c>
      <c r="H25" s="55">
        <v>1.5</v>
      </c>
      <c r="I25" s="55">
        <v>6</v>
      </c>
      <c r="J25" s="55">
        <v>8</v>
      </c>
      <c r="K25" s="55">
        <v>6</v>
      </c>
      <c r="L25" s="55">
        <v>0</v>
      </c>
      <c r="M25" s="55">
        <v>2.5</v>
      </c>
      <c r="N25" s="55">
        <v>5</v>
      </c>
      <c r="O25" s="55">
        <v>0</v>
      </c>
      <c r="P25" s="55">
        <v>0</v>
      </c>
      <c r="Q25" s="72">
        <v>36</v>
      </c>
      <c r="R25" s="58">
        <v>0.36</v>
      </c>
      <c r="S25" s="53">
        <v>100</v>
      </c>
      <c r="T25" s="54" t="s">
        <v>29</v>
      </c>
    </row>
    <row r="26" spans="1:20" ht="38.25">
      <c r="A26" s="33">
        <v>15</v>
      </c>
      <c r="B26" s="55" t="s">
        <v>108</v>
      </c>
      <c r="C26" s="56" t="s">
        <v>13</v>
      </c>
      <c r="D26" s="52" t="s">
        <v>89</v>
      </c>
      <c r="E26" s="52" t="s">
        <v>71</v>
      </c>
      <c r="F26" s="55" t="s">
        <v>93</v>
      </c>
      <c r="G26" s="55">
        <v>6</v>
      </c>
      <c r="H26" s="55">
        <v>1.5</v>
      </c>
      <c r="I26" s="55">
        <v>1</v>
      </c>
      <c r="J26" s="55">
        <v>9</v>
      </c>
      <c r="K26" s="55">
        <v>6</v>
      </c>
      <c r="L26" s="55">
        <v>3</v>
      </c>
      <c r="M26" s="55">
        <v>3</v>
      </c>
      <c r="N26" s="55">
        <v>5</v>
      </c>
      <c r="O26" s="55">
        <v>0</v>
      </c>
      <c r="P26" s="55">
        <v>0</v>
      </c>
      <c r="Q26" s="72">
        <v>34.5</v>
      </c>
      <c r="R26" s="58">
        <v>0.34499999999999997</v>
      </c>
      <c r="S26" s="53">
        <v>100</v>
      </c>
      <c r="T26" s="54" t="s">
        <v>29</v>
      </c>
    </row>
    <row r="27" spans="1:20" ht="38.25">
      <c r="A27" s="33">
        <v>16</v>
      </c>
      <c r="B27" s="55" t="s">
        <v>109</v>
      </c>
      <c r="C27" s="56" t="s">
        <v>13</v>
      </c>
      <c r="D27" s="52" t="s">
        <v>89</v>
      </c>
      <c r="E27" s="52" t="s">
        <v>79</v>
      </c>
      <c r="F27" s="55" t="s">
        <v>103</v>
      </c>
      <c r="G27" s="55">
        <v>7</v>
      </c>
      <c r="H27" s="55">
        <v>0</v>
      </c>
      <c r="I27" s="55">
        <v>3</v>
      </c>
      <c r="J27" s="55">
        <v>8</v>
      </c>
      <c r="K27" s="55">
        <v>5</v>
      </c>
      <c r="L27" s="55">
        <v>1</v>
      </c>
      <c r="M27" s="55">
        <v>2.5</v>
      </c>
      <c r="N27" s="55">
        <v>7</v>
      </c>
      <c r="O27" s="55">
        <v>0</v>
      </c>
      <c r="P27" s="55">
        <v>1</v>
      </c>
      <c r="Q27" s="72">
        <v>34.5</v>
      </c>
      <c r="R27" s="58">
        <v>0.34499999999999997</v>
      </c>
      <c r="S27" s="53">
        <v>100</v>
      </c>
      <c r="T27" s="54" t="s">
        <v>29</v>
      </c>
    </row>
    <row r="28" spans="1:20" ht="38.25">
      <c r="A28" s="33">
        <v>17</v>
      </c>
      <c r="B28" s="55" t="s">
        <v>110</v>
      </c>
      <c r="C28" s="56" t="s">
        <v>13</v>
      </c>
      <c r="D28" s="52" t="s">
        <v>89</v>
      </c>
      <c r="E28" s="52" t="s">
        <v>79</v>
      </c>
      <c r="F28" s="55" t="s">
        <v>103</v>
      </c>
      <c r="G28" s="55">
        <v>5</v>
      </c>
      <c r="H28" s="55">
        <v>2</v>
      </c>
      <c r="I28" s="55">
        <v>2</v>
      </c>
      <c r="J28" s="55">
        <v>6</v>
      </c>
      <c r="K28" s="55">
        <v>5</v>
      </c>
      <c r="L28" s="55">
        <v>4</v>
      </c>
      <c r="M28" s="55">
        <v>4.5</v>
      </c>
      <c r="N28" s="55">
        <v>3</v>
      </c>
      <c r="O28" s="55">
        <v>0</v>
      </c>
      <c r="P28" s="55">
        <v>0</v>
      </c>
      <c r="Q28" s="72">
        <v>33.5</v>
      </c>
      <c r="R28" s="58">
        <v>0.33500000000000002</v>
      </c>
      <c r="S28" s="53">
        <v>100</v>
      </c>
      <c r="T28" s="54" t="s">
        <v>29</v>
      </c>
    </row>
    <row r="29" spans="1:20" ht="38.25">
      <c r="A29" s="33">
        <v>18</v>
      </c>
      <c r="B29" s="55" t="s">
        <v>111</v>
      </c>
      <c r="C29" s="56" t="s">
        <v>13</v>
      </c>
      <c r="D29" s="52" t="s">
        <v>89</v>
      </c>
      <c r="E29" s="52" t="s">
        <v>71</v>
      </c>
      <c r="F29" s="55" t="s">
        <v>93</v>
      </c>
      <c r="G29" s="55">
        <v>7</v>
      </c>
      <c r="H29" s="55">
        <v>1</v>
      </c>
      <c r="I29" s="55">
        <v>3</v>
      </c>
      <c r="J29" s="55">
        <v>4</v>
      </c>
      <c r="K29" s="55">
        <v>8</v>
      </c>
      <c r="L29" s="55">
        <v>0</v>
      </c>
      <c r="M29" s="55">
        <v>1</v>
      </c>
      <c r="N29" s="55">
        <v>8</v>
      </c>
      <c r="O29" s="55">
        <v>0</v>
      </c>
      <c r="P29" s="55">
        <v>0</v>
      </c>
      <c r="Q29" s="72">
        <v>32</v>
      </c>
      <c r="R29" s="58">
        <v>0.32</v>
      </c>
      <c r="S29" s="53">
        <v>100</v>
      </c>
      <c r="T29" s="54" t="s">
        <v>29</v>
      </c>
    </row>
    <row r="30" spans="1:20" ht="38.25">
      <c r="A30" s="33">
        <v>19</v>
      </c>
      <c r="B30" s="55" t="s">
        <v>112</v>
      </c>
      <c r="C30" s="56" t="s">
        <v>13</v>
      </c>
      <c r="D30" s="52" t="s">
        <v>89</v>
      </c>
      <c r="E30" s="52" t="s">
        <v>26</v>
      </c>
      <c r="F30" s="55" t="s">
        <v>113</v>
      </c>
      <c r="G30" s="55">
        <v>6</v>
      </c>
      <c r="H30" s="55">
        <v>2.5</v>
      </c>
      <c r="I30" s="55">
        <v>4</v>
      </c>
      <c r="J30" s="55">
        <v>2.5</v>
      </c>
      <c r="K30" s="55">
        <v>4</v>
      </c>
      <c r="L30" s="55">
        <v>2</v>
      </c>
      <c r="M30" s="55">
        <v>0.5</v>
      </c>
      <c r="N30" s="55">
        <v>8</v>
      </c>
      <c r="O30" s="55">
        <v>0</v>
      </c>
      <c r="P30" s="55">
        <v>1</v>
      </c>
      <c r="Q30" s="72">
        <v>30.5</v>
      </c>
      <c r="R30" s="58">
        <v>0.30499999999999999</v>
      </c>
      <c r="S30" s="53">
        <v>100</v>
      </c>
      <c r="T30" s="54" t="s">
        <v>29</v>
      </c>
    </row>
    <row r="31" spans="1:20" ht="38.25">
      <c r="A31" s="33">
        <v>20</v>
      </c>
      <c r="B31" s="55" t="s">
        <v>114</v>
      </c>
      <c r="C31" s="56" t="s">
        <v>13</v>
      </c>
      <c r="D31" s="52" t="s">
        <v>89</v>
      </c>
      <c r="E31" s="57" t="s">
        <v>90</v>
      </c>
      <c r="F31" s="55" t="s">
        <v>91</v>
      </c>
      <c r="G31" s="55">
        <v>7</v>
      </c>
      <c r="H31" s="55">
        <v>3.5</v>
      </c>
      <c r="I31" s="55">
        <v>4</v>
      </c>
      <c r="J31" s="55">
        <v>2</v>
      </c>
      <c r="K31" s="55">
        <v>4</v>
      </c>
      <c r="L31" s="55">
        <v>1</v>
      </c>
      <c r="M31" s="55">
        <v>3</v>
      </c>
      <c r="N31" s="55">
        <v>6</v>
      </c>
      <c r="O31" s="55">
        <v>0</v>
      </c>
      <c r="P31" s="55">
        <v>0</v>
      </c>
      <c r="Q31" s="72">
        <v>30.5</v>
      </c>
      <c r="R31" s="58">
        <v>0.30499999999999999</v>
      </c>
      <c r="S31" s="53">
        <v>100</v>
      </c>
      <c r="T31" s="54" t="s">
        <v>29</v>
      </c>
    </row>
    <row r="32" spans="1:20" ht="38.25">
      <c r="A32" s="55">
        <v>21</v>
      </c>
      <c r="B32" s="56" t="s">
        <v>115</v>
      </c>
      <c r="C32" s="56" t="s">
        <v>13</v>
      </c>
      <c r="D32" s="52" t="s">
        <v>89</v>
      </c>
      <c r="E32" s="52" t="s">
        <v>79</v>
      </c>
      <c r="F32" s="55" t="s">
        <v>103</v>
      </c>
      <c r="G32" s="56">
        <v>7</v>
      </c>
      <c r="H32" s="56">
        <v>1</v>
      </c>
      <c r="I32" s="56">
        <v>0</v>
      </c>
      <c r="J32" s="56">
        <v>5</v>
      </c>
      <c r="K32" s="56">
        <v>7</v>
      </c>
      <c r="L32" s="56">
        <v>0</v>
      </c>
      <c r="M32" s="56">
        <v>1</v>
      </c>
      <c r="N32" s="56">
        <v>6</v>
      </c>
      <c r="O32" s="56">
        <v>0</v>
      </c>
      <c r="P32" s="56">
        <v>0</v>
      </c>
      <c r="Q32" s="97">
        <v>27</v>
      </c>
      <c r="R32" s="98">
        <v>0.27</v>
      </c>
      <c r="S32" s="53">
        <v>100</v>
      </c>
      <c r="T32" s="54" t="s">
        <v>29</v>
      </c>
    </row>
    <row r="33" spans="1:20" ht="38.25">
      <c r="A33" s="55">
        <v>22</v>
      </c>
      <c r="B33" s="56" t="s">
        <v>116</v>
      </c>
      <c r="C33" s="56" t="s">
        <v>13</v>
      </c>
      <c r="D33" s="52" t="s">
        <v>89</v>
      </c>
      <c r="E33" s="52" t="s">
        <v>79</v>
      </c>
      <c r="F33" s="55" t="s">
        <v>103</v>
      </c>
      <c r="G33" s="56">
        <v>6</v>
      </c>
      <c r="H33" s="56">
        <v>2</v>
      </c>
      <c r="I33" s="56">
        <v>3</v>
      </c>
      <c r="J33" s="56">
        <v>5</v>
      </c>
      <c r="K33" s="56">
        <v>3</v>
      </c>
      <c r="L33" s="56">
        <v>1</v>
      </c>
      <c r="M33" s="56">
        <v>2</v>
      </c>
      <c r="N33" s="56">
        <v>4</v>
      </c>
      <c r="O33" s="56">
        <v>0</v>
      </c>
      <c r="P33" s="56">
        <v>0</v>
      </c>
      <c r="Q33" s="97">
        <v>26</v>
      </c>
      <c r="R33" s="98">
        <v>0.26</v>
      </c>
      <c r="S33" s="53">
        <v>100</v>
      </c>
      <c r="T33" s="54" t="s">
        <v>29</v>
      </c>
    </row>
    <row r="34" spans="1:20" ht="38.25">
      <c r="A34" s="55">
        <v>23</v>
      </c>
      <c r="B34" s="56" t="s">
        <v>117</v>
      </c>
      <c r="C34" s="56" t="s">
        <v>13</v>
      </c>
      <c r="D34" s="52" t="s">
        <v>89</v>
      </c>
      <c r="E34" s="52" t="s">
        <v>26</v>
      </c>
      <c r="F34" s="55" t="s">
        <v>113</v>
      </c>
      <c r="G34" s="56">
        <v>2</v>
      </c>
      <c r="H34" s="56">
        <v>0.5</v>
      </c>
      <c r="I34" s="56">
        <v>1</v>
      </c>
      <c r="J34" s="56">
        <v>3</v>
      </c>
      <c r="K34" s="56">
        <v>5</v>
      </c>
      <c r="L34" s="56">
        <v>0</v>
      </c>
      <c r="M34" s="56">
        <v>1</v>
      </c>
      <c r="N34" s="56">
        <v>2</v>
      </c>
      <c r="O34" s="56">
        <v>0</v>
      </c>
      <c r="P34" s="56">
        <v>0</v>
      </c>
      <c r="Q34" s="97">
        <v>14.5</v>
      </c>
      <c r="R34" s="98">
        <v>0.14499999999999999</v>
      </c>
      <c r="S34" s="53">
        <v>100</v>
      </c>
      <c r="T34" s="54" t="s">
        <v>29</v>
      </c>
    </row>
  </sheetData>
  <sortState ref="A23:U53">
    <sortCondition descending="1" ref="Q22:Q53"/>
  </sortState>
  <mergeCells count="5">
    <mergeCell ref="A4:Y4"/>
    <mergeCell ref="A5:Y5"/>
    <mergeCell ref="A6:Y6"/>
    <mergeCell ref="A7:Y7"/>
    <mergeCell ref="A8:K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5"/>
  <sheetViews>
    <sheetView workbookViewId="0">
      <selection activeCell="A3" sqref="A3"/>
    </sheetView>
  </sheetViews>
  <sheetFormatPr defaultRowHeight="14.25"/>
  <cols>
    <col min="1" max="2" width="9" customWidth="1"/>
    <col min="3" max="3" width="10.75" bestFit="1" customWidth="1"/>
    <col min="4" max="4" width="16.25" customWidth="1"/>
    <col min="5" max="5" width="19.5" customWidth="1"/>
    <col min="6" max="19" width="9" customWidth="1"/>
    <col min="20" max="20" width="13.875" customWidth="1"/>
    <col min="21" max="21" width="9" customWidth="1"/>
  </cols>
  <sheetData>
    <row r="2" spans="1:25" ht="15" customHeight="1">
      <c r="A2" s="46" t="s">
        <v>305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ht="15">
      <c r="A4" s="109" t="s">
        <v>306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5" ht="15">
      <c r="A5" s="109" t="s">
        <v>118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</row>
    <row r="6" spans="1:25" ht="15">
      <c r="A6" s="110" t="s">
        <v>119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5" ht="15" customHeight="1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 ht="15" customHeight="1">
      <c r="A8" s="112" t="s">
        <v>120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40"/>
      <c r="M8" s="40"/>
      <c r="N8" s="40"/>
      <c r="O8" s="40"/>
      <c r="P8" s="40"/>
      <c r="Q8" s="40"/>
      <c r="R8" s="40"/>
      <c r="S8" s="40"/>
      <c r="T8" s="40"/>
      <c r="U8" s="40"/>
      <c r="V8" s="41"/>
      <c r="W8" s="41"/>
      <c r="X8" s="41"/>
      <c r="Y8" s="41"/>
    </row>
    <row r="9" spans="1:25" ht="15" customHeight="1">
      <c r="A9" s="59"/>
      <c r="B9" s="59"/>
      <c r="C9" s="8"/>
      <c r="D9" s="8"/>
      <c r="E9" s="8"/>
      <c r="F9" s="8"/>
      <c r="G9" s="8"/>
      <c r="H9" s="8"/>
      <c r="I9" s="8"/>
      <c r="J9" s="8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4"/>
      <c r="W9" s="4"/>
      <c r="X9" s="4"/>
      <c r="Y9" s="4"/>
    </row>
    <row r="10" spans="1:25" s="38" customFormat="1" ht="51">
      <c r="A10" s="34" t="s">
        <v>2</v>
      </c>
      <c r="B10" s="35" t="s">
        <v>3</v>
      </c>
      <c r="C10" s="36" t="s">
        <v>4</v>
      </c>
      <c r="D10" s="36" t="s">
        <v>5</v>
      </c>
      <c r="E10" s="36" t="s">
        <v>6</v>
      </c>
      <c r="F10" s="36" t="s">
        <v>7</v>
      </c>
      <c r="G10" s="36">
        <v>1</v>
      </c>
      <c r="H10" s="36">
        <v>2</v>
      </c>
      <c r="I10" s="36">
        <v>3</v>
      </c>
      <c r="J10" s="36">
        <v>4</v>
      </c>
      <c r="K10" s="36">
        <v>5</v>
      </c>
      <c r="L10" s="36">
        <v>6</v>
      </c>
      <c r="M10" s="36">
        <v>7</v>
      </c>
      <c r="N10" s="36">
        <v>8</v>
      </c>
      <c r="O10" s="36">
        <v>9</v>
      </c>
      <c r="P10" s="36">
        <v>10</v>
      </c>
      <c r="Q10" s="36" t="s">
        <v>8</v>
      </c>
      <c r="R10" s="36" t="s">
        <v>9</v>
      </c>
      <c r="S10" s="36" t="s">
        <v>10</v>
      </c>
      <c r="T10" s="36" t="s">
        <v>11</v>
      </c>
      <c r="U10" s="69"/>
      <c r="V10" s="69"/>
    </row>
    <row r="11" spans="1:25" ht="51">
      <c r="A11" s="33">
        <v>1</v>
      </c>
      <c r="B11" s="33" t="s">
        <v>121</v>
      </c>
      <c r="C11" s="33" t="s">
        <v>13</v>
      </c>
      <c r="D11" s="33" t="s">
        <v>89</v>
      </c>
      <c r="E11" s="33" t="s">
        <v>122</v>
      </c>
      <c r="F11" s="55" t="s">
        <v>123</v>
      </c>
      <c r="G11" s="61">
        <v>6</v>
      </c>
      <c r="H11" s="61">
        <v>10</v>
      </c>
      <c r="I11" s="61">
        <v>4</v>
      </c>
      <c r="J11" s="61">
        <v>9</v>
      </c>
      <c r="K11" s="61">
        <v>10</v>
      </c>
      <c r="L11" s="61">
        <v>0</v>
      </c>
      <c r="M11" s="61">
        <v>4</v>
      </c>
      <c r="N11" s="61">
        <v>11</v>
      </c>
      <c r="O11" s="61">
        <v>0</v>
      </c>
      <c r="P11" s="61">
        <v>4</v>
      </c>
      <c r="Q11" s="70">
        <v>58</v>
      </c>
      <c r="R11" s="71">
        <v>0.57999999999999996</v>
      </c>
      <c r="S11" s="72">
        <v>100</v>
      </c>
      <c r="T11" s="70" t="s">
        <v>16</v>
      </c>
      <c r="U11" s="9"/>
      <c r="V11" s="9"/>
    </row>
    <row r="12" spans="1:25" ht="51">
      <c r="A12" s="66">
        <v>2</v>
      </c>
      <c r="B12" s="62" t="s">
        <v>124</v>
      </c>
      <c r="C12" s="62" t="s">
        <v>125</v>
      </c>
      <c r="D12" s="33" t="s">
        <v>89</v>
      </c>
      <c r="E12" s="61" t="s">
        <v>126</v>
      </c>
      <c r="F12" s="61" t="s">
        <v>127</v>
      </c>
      <c r="G12" s="63">
        <v>6</v>
      </c>
      <c r="H12" s="63">
        <v>3</v>
      </c>
      <c r="I12" s="63">
        <v>6</v>
      </c>
      <c r="J12" s="63">
        <v>12</v>
      </c>
      <c r="K12" s="63">
        <v>4</v>
      </c>
      <c r="L12" s="63">
        <v>0</v>
      </c>
      <c r="M12" s="63">
        <v>7.5</v>
      </c>
      <c r="N12" s="63">
        <v>8</v>
      </c>
      <c r="O12" s="63">
        <v>0</v>
      </c>
      <c r="P12" s="63">
        <v>6</v>
      </c>
      <c r="Q12" s="73">
        <v>52.5</v>
      </c>
      <c r="R12" s="73">
        <v>52.5</v>
      </c>
      <c r="S12" s="72">
        <v>100</v>
      </c>
      <c r="T12" s="70" t="s">
        <v>16</v>
      </c>
      <c r="U12" s="9"/>
      <c r="V12" s="9"/>
    </row>
    <row r="13" spans="1:25" ht="51">
      <c r="A13" s="61">
        <v>3</v>
      </c>
      <c r="B13" s="61" t="s">
        <v>128</v>
      </c>
      <c r="C13" s="61" t="s">
        <v>125</v>
      </c>
      <c r="D13" s="33" t="s">
        <v>89</v>
      </c>
      <c r="E13" s="33" t="s">
        <v>122</v>
      </c>
      <c r="F13" s="61" t="s">
        <v>123</v>
      </c>
      <c r="G13" s="61">
        <v>8</v>
      </c>
      <c r="H13" s="61">
        <v>8</v>
      </c>
      <c r="I13" s="61">
        <v>3</v>
      </c>
      <c r="J13" s="61">
        <v>9.5</v>
      </c>
      <c r="K13" s="61">
        <v>8</v>
      </c>
      <c r="L13" s="61">
        <v>1</v>
      </c>
      <c r="M13" s="61">
        <v>1</v>
      </c>
      <c r="N13" s="61">
        <v>11</v>
      </c>
      <c r="O13" s="61">
        <v>2</v>
      </c>
      <c r="P13" s="61">
        <v>2</v>
      </c>
      <c r="Q13" s="70">
        <v>50.5</v>
      </c>
      <c r="R13" s="70">
        <v>50.5</v>
      </c>
      <c r="S13" s="72">
        <v>100</v>
      </c>
      <c r="T13" s="70" t="s">
        <v>16</v>
      </c>
      <c r="U13" s="9"/>
      <c r="V13" s="9"/>
    </row>
    <row r="14" spans="1:25" ht="51">
      <c r="A14" s="61">
        <v>4</v>
      </c>
      <c r="B14" s="61" t="s">
        <v>129</v>
      </c>
      <c r="C14" s="61" t="s">
        <v>125</v>
      </c>
      <c r="D14" s="33" t="s">
        <v>89</v>
      </c>
      <c r="E14" s="64" t="s">
        <v>20</v>
      </c>
      <c r="F14" s="61" t="s">
        <v>130</v>
      </c>
      <c r="G14" s="61">
        <v>7</v>
      </c>
      <c r="H14" s="61">
        <v>2</v>
      </c>
      <c r="I14" s="61">
        <v>5</v>
      </c>
      <c r="J14" s="61">
        <v>11</v>
      </c>
      <c r="K14" s="61">
        <v>7</v>
      </c>
      <c r="L14" s="61">
        <v>1</v>
      </c>
      <c r="M14" s="61">
        <v>2.5</v>
      </c>
      <c r="N14" s="61">
        <v>10</v>
      </c>
      <c r="O14" s="61">
        <v>4</v>
      </c>
      <c r="P14" s="61">
        <v>1</v>
      </c>
      <c r="Q14" s="70">
        <v>50.5</v>
      </c>
      <c r="R14" s="70">
        <v>50.5</v>
      </c>
      <c r="S14" s="72">
        <v>100</v>
      </c>
      <c r="T14" s="70" t="s">
        <v>16</v>
      </c>
      <c r="U14" s="9"/>
      <c r="V14" s="9"/>
    </row>
    <row r="15" spans="1:25" ht="51">
      <c r="A15" s="61">
        <v>5</v>
      </c>
      <c r="B15" s="61" t="s">
        <v>131</v>
      </c>
      <c r="C15" s="61" t="s">
        <v>13</v>
      </c>
      <c r="D15" s="33" t="s">
        <v>89</v>
      </c>
      <c r="E15" s="65" t="s">
        <v>126</v>
      </c>
      <c r="F15" s="55" t="s">
        <v>127</v>
      </c>
      <c r="G15" s="61">
        <v>7</v>
      </c>
      <c r="H15" s="61">
        <v>3</v>
      </c>
      <c r="I15" s="61">
        <v>8</v>
      </c>
      <c r="J15" s="61">
        <v>12</v>
      </c>
      <c r="K15" s="61">
        <v>10</v>
      </c>
      <c r="L15" s="61">
        <v>1</v>
      </c>
      <c r="M15" s="61">
        <v>4.5</v>
      </c>
      <c r="N15" s="61">
        <v>2</v>
      </c>
      <c r="O15" s="61">
        <v>3</v>
      </c>
      <c r="P15" s="61">
        <v>0</v>
      </c>
      <c r="Q15" s="70">
        <v>50.5</v>
      </c>
      <c r="R15" s="70">
        <v>50.5</v>
      </c>
      <c r="S15" s="72">
        <v>100</v>
      </c>
      <c r="T15" s="70" t="s">
        <v>16</v>
      </c>
      <c r="U15" s="9"/>
      <c r="V15" s="9"/>
    </row>
    <row r="16" spans="1:25" ht="51">
      <c r="A16" s="61">
        <v>6</v>
      </c>
      <c r="B16" s="66" t="s">
        <v>132</v>
      </c>
      <c r="C16" s="66" t="s">
        <v>13</v>
      </c>
      <c r="D16" s="33" t="s">
        <v>89</v>
      </c>
      <c r="E16" s="65" t="s">
        <v>126</v>
      </c>
      <c r="F16" s="61" t="s">
        <v>127</v>
      </c>
      <c r="G16" s="61">
        <v>6</v>
      </c>
      <c r="H16" s="61">
        <v>1</v>
      </c>
      <c r="I16" s="61">
        <v>8</v>
      </c>
      <c r="J16" s="61">
        <v>9</v>
      </c>
      <c r="K16" s="61">
        <v>7</v>
      </c>
      <c r="L16" s="61">
        <v>2</v>
      </c>
      <c r="M16" s="61">
        <v>2.5</v>
      </c>
      <c r="N16" s="61">
        <v>4</v>
      </c>
      <c r="O16" s="61">
        <v>0</v>
      </c>
      <c r="P16" s="61">
        <v>0</v>
      </c>
      <c r="Q16" s="70">
        <v>39.5</v>
      </c>
      <c r="R16" s="70">
        <v>39.5</v>
      </c>
      <c r="S16" s="72">
        <v>100</v>
      </c>
      <c r="T16" s="70" t="s">
        <v>29</v>
      </c>
      <c r="U16" s="9"/>
      <c r="V16" s="9"/>
    </row>
    <row r="17" spans="1:22" ht="51">
      <c r="A17" s="61">
        <v>7</v>
      </c>
      <c r="B17" s="33" t="s">
        <v>133</v>
      </c>
      <c r="C17" s="33" t="s">
        <v>13</v>
      </c>
      <c r="D17" s="33" t="s">
        <v>89</v>
      </c>
      <c r="E17" s="65" t="s">
        <v>134</v>
      </c>
      <c r="F17" s="61" t="s">
        <v>135</v>
      </c>
      <c r="G17" s="61">
        <v>6</v>
      </c>
      <c r="H17" s="61">
        <v>0</v>
      </c>
      <c r="I17" s="61">
        <v>2</v>
      </c>
      <c r="J17" s="61">
        <v>5</v>
      </c>
      <c r="K17" s="61">
        <v>7</v>
      </c>
      <c r="L17" s="61">
        <v>1</v>
      </c>
      <c r="M17" s="61">
        <v>8</v>
      </c>
      <c r="N17" s="61">
        <v>8</v>
      </c>
      <c r="O17" s="61">
        <v>0</v>
      </c>
      <c r="P17" s="61">
        <v>1</v>
      </c>
      <c r="Q17" s="70">
        <v>38</v>
      </c>
      <c r="R17" s="70">
        <v>38</v>
      </c>
      <c r="S17" s="72">
        <v>100</v>
      </c>
      <c r="T17" s="70" t="s">
        <v>29</v>
      </c>
      <c r="U17" s="9"/>
      <c r="V17" s="9"/>
    </row>
    <row r="18" spans="1:22" ht="51">
      <c r="A18" s="61">
        <v>8</v>
      </c>
      <c r="B18" s="33" t="s">
        <v>136</v>
      </c>
      <c r="C18" s="33" t="s">
        <v>13</v>
      </c>
      <c r="D18" s="33" t="s">
        <v>89</v>
      </c>
      <c r="E18" s="65" t="s">
        <v>134</v>
      </c>
      <c r="F18" s="61" t="s">
        <v>135</v>
      </c>
      <c r="G18" s="61">
        <v>7</v>
      </c>
      <c r="H18" s="61">
        <v>0</v>
      </c>
      <c r="I18" s="61">
        <v>3</v>
      </c>
      <c r="J18" s="61">
        <v>9</v>
      </c>
      <c r="K18" s="61">
        <v>5</v>
      </c>
      <c r="L18" s="61">
        <v>0</v>
      </c>
      <c r="M18" s="61">
        <v>3</v>
      </c>
      <c r="N18" s="61">
        <v>9</v>
      </c>
      <c r="O18" s="61">
        <v>0</v>
      </c>
      <c r="P18" s="61">
        <v>0</v>
      </c>
      <c r="Q18" s="70">
        <v>36</v>
      </c>
      <c r="R18" s="70">
        <v>36</v>
      </c>
      <c r="S18" s="72">
        <v>100</v>
      </c>
      <c r="T18" s="70" t="s">
        <v>29</v>
      </c>
      <c r="U18" s="9"/>
      <c r="V18" s="9"/>
    </row>
    <row r="19" spans="1:22" ht="51">
      <c r="A19" s="61">
        <v>9</v>
      </c>
      <c r="B19" s="33" t="s">
        <v>137</v>
      </c>
      <c r="C19" s="33" t="s">
        <v>125</v>
      </c>
      <c r="D19" s="33" t="s">
        <v>89</v>
      </c>
      <c r="E19" s="65" t="s">
        <v>134</v>
      </c>
      <c r="F19" s="61" t="s">
        <v>138</v>
      </c>
      <c r="G19" s="61">
        <v>7</v>
      </c>
      <c r="H19" s="61">
        <v>1</v>
      </c>
      <c r="I19" s="61">
        <v>4</v>
      </c>
      <c r="J19" s="61">
        <v>7.5</v>
      </c>
      <c r="K19" s="61">
        <v>8</v>
      </c>
      <c r="L19" s="61">
        <v>2</v>
      </c>
      <c r="M19" s="61">
        <v>2</v>
      </c>
      <c r="N19" s="61">
        <v>3</v>
      </c>
      <c r="O19" s="61">
        <v>0</v>
      </c>
      <c r="P19" s="61">
        <v>1</v>
      </c>
      <c r="Q19" s="70">
        <v>35.5</v>
      </c>
      <c r="R19" s="70">
        <v>35.5</v>
      </c>
      <c r="S19" s="72">
        <v>100</v>
      </c>
      <c r="T19" s="70" t="s">
        <v>29</v>
      </c>
      <c r="U19" s="9"/>
      <c r="V19" s="9"/>
    </row>
    <row r="20" spans="1:22" ht="51">
      <c r="A20" s="61">
        <v>10</v>
      </c>
      <c r="B20" s="33" t="s">
        <v>139</v>
      </c>
      <c r="C20" s="33" t="s">
        <v>13</v>
      </c>
      <c r="D20" s="33" t="s">
        <v>89</v>
      </c>
      <c r="E20" s="65" t="s">
        <v>122</v>
      </c>
      <c r="F20" s="61" t="s">
        <v>123</v>
      </c>
      <c r="G20" s="61">
        <v>7</v>
      </c>
      <c r="H20" s="61">
        <v>1.5</v>
      </c>
      <c r="I20" s="61">
        <v>1</v>
      </c>
      <c r="J20" s="61">
        <v>8.5</v>
      </c>
      <c r="K20" s="61">
        <v>5</v>
      </c>
      <c r="L20" s="61">
        <v>0</v>
      </c>
      <c r="M20" s="61">
        <v>1.5</v>
      </c>
      <c r="N20" s="61">
        <v>8</v>
      </c>
      <c r="O20" s="61">
        <v>0</v>
      </c>
      <c r="P20" s="61">
        <v>1</v>
      </c>
      <c r="Q20" s="70">
        <v>33.5</v>
      </c>
      <c r="R20" s="70">
        <v>33.5</v>
      </c>
      <c r="S20" s="72">
        <v>100</v>
      </c>
      <c r="T20" s="70" t="s">
        <v>29</v>
      </c>
      <c r="U20" s="9"/>
      <c r="V20" s="9"/>
    </row>
    <row r="21" spans="1:22" ht="51">
      <c r="A21" s="61">
        <v>11</v>
      </c>
      <c r="B21" s="33" t="s">
        <v>140</v>
      </c>
      <c r="C21" s="33" t="s">
        <v>13</v>
      </c>
      <c r="D21" s="33" t="s">
        <v>89</v>
      </c>
      <c r="E21" s="68" t="s">
        <v>122</v>
      </c>
      <c r="F21" s="61" t="s">
        <v>141</v>
      </c>
      <c r="G21" s="61">
        <v>7</v>
      </c>
      <c r="H21" s="61">
        <v>4</v>
      </c>
      <c r="I21" s="61">
        <v>3</v>
      </c>
      <c r="J21" s="61">
        <v>5</v>
      </c>
      <c r="K21" s="61">
        <v>7</v>
      </c>
      <c r="L21" s="61">
        <v>0</v>
      </c>
      <c r="M21" s="61">
        <v>1.5</v>
      </c>
      <c r="N21" s="61">
        <v>4</v>
      </c>
      <c r="O21" s="61">
        <v>0</v>
      </c>
      <c r="P21" s="61">
        <v>1</v>
      </c>
      <c r="Q21" s="70">
        <v>32.5</v>
      </c>
      <c r="R21" s="70">
        <v>32.5</v>
      </c>
      <c r="S21" s="72">
        <v>100</v>
      </c>
      <c r="T21" s="70" t="s">
        <v>29</v>
      </c>
      <c r="U21" s="9"/>
      <c r="V21" s="9"/>
    </row>
    <row r="22" spans="1:22" ht="51">
      <c r="A22" s="61">
        <v>12</v>
      </c>
      <c r="B22" s="61" t="s">
        <v>142</v>
      </c>
      <c r="C22" s="61" t="s">
        <v>125</v>
      </c>
      <c r="D22" s="33" t="s">
        <v>89</v>
      </c>
      <c r="E22" s="33" t="s">
        <v>20</v>
      </c>
      <c r="F22" s="61" t="s">
        <v>130</v>
      </c>
      <c r="G22" s="61">
        <v>2</v>
      </c>
      <c r="H22" s="61">
        <v>2</v>
      </c>
      <c r="I22" s="61">
        <v>3</v>
      </c>
      <c r="J22" s="61">
        <v>4</v>
      </c>
      <c r="K22" s="61">
        <v>9</v>
      </c>
      <c r="L22" s="61">
        <v>0</v>
      </c>
      <c r="M22" s="61">
        <v>1</v>
      </c>
      <c r="N22" s="61">
        <v>7</v>
      </c>
      <c r="O22" s="61">
        <v>0</v>
      </c>
      <c r="P22" s="61">
        <v>3</v>
      </c>
      <c r="Q22" s="70">
        <v>31</v>
      </c>
      <c r="R22" s="70">
        <v>31</v>
      </c>
      <c r="S22" s="72">
        <v>100</v>
      </c>
      <c r="T22" s="70" t="s">
        <v>29</v>
      </c>
      <c r="U22" s="9"/>
      <c r="V22" s="9"/>
    </row>
    <row r="23" spans="1:22" ht="51">
      <c r="A23" s="61">
        <v>13</v>
      </c>
      <c r="B23" s="61" t="s">
        <v>143</v>
      </c>
      <c r="C23" s="61" t="s">
        <v>13</v>
      </c>
      <c r="D23" s="33" t="s">
        <v>89</v>
      </c>
      <c r="E23" s="65" t="s">
        <v>122</v>
      </c>
      <c r="F23" s="61" t="s">
        <v>123</v>
      </c>
      <c r="G23" s="61">
        <v>2</v>
      </c>
      <c r="H23" s="61">
        <v>2</v>
      </c>
      <c r="I23" s="61">
        <v>3</v>
      </c>
      <c r="J23" s="61">
        <v>4</v>
      </c>
      <c r="K23" s="61">
        <v>9</v>
      </c>
      <c r="L23" s="61">
        <v>0</v>
      </c>
      <c r="M23" s="61">
        <v>1</v>
      </c>
      <c r="N23" s="61">
        <v>7</v>
      </c>
      <c r="O23" s="61">
        <v>0</v>
      </c>
      <c r="P23" s="61">
        <v>3</v>
      </c>
      <c r="Q23" s="70">
        <v>31</v>
      </c>
      <c r="R23" s="70">
        <v>31</v>
      </c>
      <c r="S23" s="72">
        <v>100</v>
      </c>
      <c r="T23" s="70" t="s">
        <v>29</v>
      </c>
      <c r="U23" s="9"/>
      <c r="V23" s="9"/>
    </row>
    <row r="24" spans="1:22" ht="51">
      <c r="A24" s="61">
        <v>14</v>
      </c>
      <c r="B24" s="61" t="s">
        <v>144</v>
      </c>
      <c r="C24" s="61" t="s">
        <v>125</v>
      </c>
      <c r="D24" s="33" t="s">
        <v>89</v>
      </c>
      <c r="E24" s="68" t="s">
        <v>134</v>
      </c>
      <c r="F24" s="61" t="s">
        <v>145</v>
      </c>
      <c r="G24" s="61">
        <v>6</v>
      </c>
      <c r="H24" s="61">
        <v>3</v>
      </c>
      <c r="I24" s="61">
        <v>3</v>
      </c>
      <c r="J24" s="61">
        <v>5</v>
      </c>
      <c r="K24" s="61">
        <v>9</v>
      </c>
      <c r="L24" s="61">
        <v>0</v>
      </c>
      <c r="M24" s="61">
        <v>1</v>
      </c>
      <c r="N24" s="61">
        <v>2</v>
      </c>
      <c r="O24" s="61">
        <v>0</v>
      </c>
      <c r="P24" s="61">
        <v>0</v>
      </c>
      <c r="Q24" s="70">
        <v>29</v>
      </c>
      <c r="R24" s="70">
        <v>29</v>
      </c>
      <c r="S24" s="72">
        <v>100</v>
      </c>
      <c r="T24" s="70" t="s">
        <v>29</v>
      </c>
      <c r="U24" s="9"/>
      <c r="V24" s="9"/>
    </row>
    <row r="25" spans="1:22" ht="51">
      <c r="A25" s="61">
        <v>15</v>
      </c>
      <c r="B25" s="61" t="s">
        <v>146</v>
      </c>
      <c r="C25" s="61" t="s">
        <v>13</v>
      </c>
      <c r="D25" s="33" t="s">
        <v>89</v>
      </c>
      <c r="E25" s="61" t="s">
        <v>134</v>
      </c>
      <c r="F25" s="61" t="s">
        <v>145</v>
      </c>
      <c r="G25" s="61">
        <v>7</v>
      </c>
      <c r="H25" s="61">
        <v>3</v>
      </c>
      <c r="I25" s="61">
        <v>1</v>
      </c>
      <c r="J25" s="61">
        <v>4</v>
      </c>
      <c r="K25" s="61">
        <v>6</v>
      </c>
      <c r="L25" s="61">
        <v>0</v>
      </c>
      <c r="M25" s="61">
        <v>1</v>
      </c>
      <c r="N25" s="61">
        <v>7</v>
      </c>
      <c r="O25" s="61">
        <v>0</v>
      </c>
      <c r="P25" s="61">
        <v>0</v>
      </c>
      <c r="Q25" s="70">
        <v>29</v>
      </c>
      <c r="R25" s="70">
        <v>29</v>
      </c>
      <c r="S25" s="72">
        <v>100</v>
      </c>
      <c r="T25" s="70" t="s">
        <v>29</v>
      </c>
      <c r="U25" s="9"/>
      <c r="V25" s="9"/>
    </row>
    <row r="26" spans="1:22" ht="51">
      <c r="A26" s="61">
        <v>16</v>
      </c>
      <c r="B26" s="61" t="s">
        <v>147</v>
      </c>
      <c r="C26" s="61" t="s">
        <v>13</v>
      </c>
      <c r="D26" s="33" t="s">
        <v>89</v>
      </c>
      <c r="E26" s="61" t="s">
        <v>122</v>
      </c>
      <c r="F26" s="61" t="s">
        <v>123</v>
      </c>
      <c r="G26" s="61">
        <v>6</v>
      </c>
      <c r="H26" s="61">
        <v>1.5</v>
      </c>
      <c r="I26" s="61">
        <v>1</v>
      </c>
      <c r="J26" s="61">
        <v>5</v>
      </c>
      <c r="K26" s="61">
        <v>9</v>
      </c>
      <c r="L26" s="61">
        <v>0</v>
      </c>
      <c r="M26" s="61">
        <v>1</v>
      </c>
      <c r="N26" s="61">
        <v>3</v>
      </c>
      <c r="O26" s="61">
        <v>0</v>
      </c>
      <c r="P26" s="61">
        <v>2</v>
      </c>
      <c r="Q26" s="70">
        <v>28.5</v>
      </c>
      <c r="R26" s="70">
        <v>28.5</v>
      </c>
      <c r="S26" s="72">
        <v>100</v>
      </c>
      <c r="T26" s="70" t="s">
        <v>29</v>
      </c>
      <c r="U26" s="9"/>
      <c r="V26" s="9"/>
    </row>
    <row r="27" spans="1:22" ht="51">
      <c r="A27" s="61">
        <v>17</v>
      </c>
      <c r="B27" s="61" t="s">
        <v>148</v>
      </c>
      <c r="C27" s="61" t="s">
        <v>125</v>
      </c>
      <c r="D27" s="33" t="s">
        <v>89</v>
      </c>
      <c r="E27" s="61" t="s">
        <v>134</v>
      </c>
      <c r="F27" s="61" t="s">
        <v>145</v>
      </c>
      <c r="G27" s="61">
        <v>7</v>
      </c>
      <c r="H27" s="61">
        <v>0</v>
      </c>
      <c r="I27" s="61">
        <v>6</v>
      </c>
      <c r="J27" s="61">
        <v>5</v>
      </c>
      <c r="K27" s="61">
        <v>3</v>
      </c>
      <c r="L27" s="61">
        <v>0</v>
      </c>
      <c r="M27" s="61">
        <v>4</v>
      </c>
      <c r="N27" s="61">
        <v>0</v>
      </c>
      <c r="O27" s="61">
        <v>0</v>
      </c>
      <c r="P27" s="61">
        <v>0</v>
      </c>
      <c r="Q27" s="70">
        <v>27</v>
      </c>
      <c r="R27" s="70">
        <v>27</v>
      </c>
      <c r="S27" s="72">
        <v>100</v>
      </c>
      <c r="T27" s="70" t="s">
        <v>29</v>
      </c>
      <c r="U27" s="9"/>
      <c r="V27" s="9"/>
    </row>
    <row r="28" spans="1:22" ht="51">
      <c r="A28" s="61">
        <v>18</v>
      </c>
      <c r="B28" s="61" t="s">
        <v>149</v>
      </c>
      <c r="C28" s="61" t="s">
        <v>125</v>
      </c>
      <c r="D28" s="33" t="s">
        <v>89</v>
      </c>
      <c r="E28" s="61" t="s">
        <v>134</v>
      </c>
      <c r="F28" s="61" t="s">
        <v>145</v>
      </c>
      <c r="G28" s="61">
        <v>7</v>
      </c>
      <c r="H28" s="61">
        <v>3</v>
      </c>
      <c r="I28" s="61">
        <v>3</v>
      </c>
      <c r="J28" s="61">
        <v>5.5</v>
      </c>
      <c r="K28" s="61">
        <v>0</v>
      </c>
      <c r="L28" s="61">
        <v>1</v>
      </c>
      <c r="M28" s="61">
        <v>0</v>
      </c>
      <c r="N28" s="61">
        <v>5</v>
      </c>
      <c r="O28" s="61">
        <v>0</v>
      </c>
      <c r="P28" s="61">
        <v>1</v>
      </c>
      <c r="Q28" s="70">
        <v>25.5</v>
      </c>
      <c r="R28" s="70">
        <v>25.5</v>
      </c>
      <c r="S28" s="72">
        <v>100</v>
      </c>
      <c r="T28" s="70" t="s">
        <v>29</v>
      </c>
      <c r="U28" s="9"/>
      <c r="V28" s="9"/>
    </row>
    <row r="29" spans="1:22" ht="51">
      <c r="A29" s="61">
        <v>19</v>
      </c>
      <c r="B29" s="61" t="s">
        <v>150</v>
      </c>
      <c r="C29" s="61" t="s">
        <v>13</v>
      </c>
      <c r="D29" s="33" t="s">
        <v>89</v>
      </c>
      <c r="E29" s="61" t="s">
        <v>134</v>
      </c>
      <c r="F29" s="61" t="s">
        <v>145</v>
      </c>
      <c r="G29" s="61">
        <v>6</v>
      </c>
      <c r="H29" s="61">
        <v>3</v>
      </c>
      <c r="I29" s="61">
        <v>1</v>
      </c>
      <c r="J29" s="61">
        <v>1</v>
      </c>
      <c r="K29" s="61">
        <v>5</v>
      </c>
      <c r="L29" s="61">
        <v>6</v>
      </c>
      <c r="M29" s="61">
        <v>0</v>
      </c>
      <c r="N29" s="61">
        <v>0</v>
      </c>
      <c r="O29" s="61">
        <v>0</v>
      </c>
      <c r="P29" s="61">
        <v>1</v>
      </c>
      <c r="Q29" s="70">
        <v>23</v>
      </c>
      <c r="R29" s="70">
        <v>23</v>
      </c>
      <c r="S29" s="72">
        <v>100</v>
      </c>
      <c r="T29" s="70" t="s">
        <v>29</v>
      </c>
      <c r="U29" s="9"/>
      <c r="V29" s="9"/>
    </row>
    <row r="30" spans="1:22" ht="51">
      <c r="A30" s="61">
        <v>20</v>
      </c>
      <c r="B30" s="61" t="s">
        <v>151</v>
      </c>
      <c r="C30" s="61" t="s">
        <v>13</v>
      </c>
      <c r="D30" s="33" t="s">
        <v>89</v>
      </c>
      <c r="E30" s="61" t="s">
        <v>134</v>
      </c>
      <c r="F30" s="61" t="s">
        <v>135</v>
      </c>
      <c r="G30" s="61">
        <v>7</v>
      </c>
      <c r="H30" s="61">
        <v>2</v>
      </c>
      <c r="I30" s="61">
        <v>1</v>
      </c>
      <c r="J30" s="61">
        <v>0</v>
      </c>
      <c r="K30" s="61">
        <v>4</v>
      </c>
      <c r="L30" s="61">
        <v>1</v>
      </c>
      <c r="M30" s="61">
        <v>1.5</v>
      </c>
      <c r="N30" s="61">
        <v>4</v>
      </c>
      <c r="O30" s="61">
        <v>0</v>
      </c>
      <c r="P30" s="61">
        <v>0</v>
      </c>
      <c r="Q30" s="70">
        <v>20.5</v>
      </c>
      <c r="R30" s="70">
        <v>20.5</v>
      </c>
      <c r="S30" s="72">
        <v>100</v>
      </c>
      <c r="T30" s="70" t="s">
        <v>29</v>
      </c>
      <c r="U30" s="9"/>
      <c r="V30" s="9"/>
    </row>
    <row r="31" spans="1:22" ht="51">
      <c r="A31" s="61">
        <v>21</v>
      </c>
      <c r="B31" s="61" t="s">
        <v>152</v>
      </c>
      <c r="C31" s="61" t="s">
        <v>13</v>
      </c>
      <c r="D31" s="33" t="s">
        <v>89</v>
      </c>
      <c r="E31" s="61" t="s">
        <v>126</v>
      </c>
      <c r="F31" s="61" t="s">
        <v>127</v>
      </c>
      <c r="G31" s="61">
        <v>6</v>
      </c>
      <c r="H31" s="61">
        <v>4</v>
      </c>
      <c r="I31" s="61">
        <v>2</v>
      </c>
      <c r="J31" s="61">
        <v>6</v>
      </c>
      <c r="K31" s="61">
        <v>0</v>
      </c>
      <c r="L31" s="61">
        <v>1</v>
      </c>
      <c r="M31" s="61">
        <v>0</v>
      </c>
      <c r="N31" s="61">
        <v>0</v>
      </c>
      <c r="O31" s="61">
        <v>0</v>
      </c>
      <c r="P31" s="61">
        <v>1</v>
      </c>
      <c r="Q31" s="70">
        <v>20</v>
      </c>
      <c r="R31" s="70">
        <v>20</v>
      </c>
      <c r="S31" s="72">
        <v>100</v>
      </c>
      <c r="T31" s="70" t="s">
        <v>29</v>
      </c>
      <c r="U31" s="9"/>
      <c r="V31" s="9"/>
    </row>
    <row r="32" spans="1:22" ht="51">
      <c r="A32" s="61">
        <v>22</v>
      </c>
      <c r="B32" s="61" t="s">
        <v>153</v>
      </c>
      <c r="C32" s="61" t="s">
        <v>13</v>
      </c>
      <c r="D32" s="33" t="s">
        <v>89</v>
      </c>
      <c r="E32" s="61" t="s">
        <v>134</v>
      </c>
      <c r="F32" s="61" t="s">
        <v>135</v>
      </c>
      <c r="G32" s="61">
        <v>5</v>
      </c>
      <c r="H32" s="61">
        <v>1</v>
      </c>
      <c r="I32" s="61">
        <v>5</v>
      </c>
      <c r="J32" s="61">
        <v>4</v>
      </c>
      <c r="K32" s="61">
        <v>3</v>
      </c>
      <c r="L32" s="61">
        <v>0</v>
      </c>
      <c r="M32" s="61">
        <v>0.5</v>
      </c>
      <c r="N32" s="61">
        <v>0</v>
      </c>
      <c r="O32" s="61">
        <v>0</v>
      </c>
      <c r="P32" s="61">
        <v>0</v>
      </c>
      <c r="Q32" s="70">
        <v>18.5</v>
      </c>
      <c r="R32" s="70">
        <v>18.5</v>
      </c>
      <c r="S32" s="72">
        <v>100</v>
      </c>
      <c r="T32" s="70" t="s">
        <v>29</v>
      </c>
      <c r="U32" s="9"/>
      <c r="V32" s="9"/>
    </row>
    <row r="33" spans="1:20" ht="15.75">
      <c r="A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5.75">
      <c r="A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5.7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</sheetData>
  <mergeCells count="5">
    <mergeCell ref="A4:Y4"/>
    <mergeCell ref="A5:Y5"/>
    <mergeCell ref="A6:Y6"/>
    <mergeCell ref="A7:Y7"/>
    <mergeCell ref="A8:K8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9"/>
  <sheetViews>
    <sheetView workbookViewId="0">
      <selection activeCell="D11" sqref="D11"/>
    </sheetView>
  </sheetViews>
  <sheetFormatPr defaultRowHeight="14.25"/>
  <cols>
    <col min="1" max="2" width="9" customWidth="1"/>
    <col min="3" max="3" width="14.25" customWidth="1"/>
    <col min="4" max="4" width="15.5" customWidth="1"/>
    <col min="5" max="5" width="14.875" customWidth="1"/>
    <col min="6" max="19" width="9" customWidth="1"/>
    <col min="20" max="20" width="16.125" customWidth="1"/>
    <col min="21" max="21" width="9" customWidth="1"/>
  </cols>
  <sheetData>
    <row r="2" spans="1:25" s="74" customFormat="1" ht="15">
      <c r="A2" s="46" t="s">
        <v>307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74" customFormat="1" ht="15" customHeight="1"/>
    <row r="4" spans="1:25" s="74" customFormat="1" ht="15">
      <c r="A4" s="109" t="s">
        <v>308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5" s="74" customFormat="1" ht="15">
      <c r="A5" s="109" t="s">
        <v>154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</row>
    <row r="6" spans="1:25" s="74" customFormat="1" ht="15">
      <c r="A6" s="110" t="s">
        <v>52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5" s="74" customFormat="1" ht="15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 s="74" customFormat="1" ht="15">
      <c r="A8" s="112" t="s">
        <v>155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40"/>
      <c r="M8" s="40"/>
      <c r="N8" s="40"/>
      <c r="O8" s="40"/>
      <c r="P8" s="40"/>
      <c r="Q8" s="40"/>
      <c r="R8" s="40"/>
      <c r="S8" s="40"/>
      <c r="T8" s="40"/>
      <c r="U8" s="40"/>
      <c r="V8" s="75"/>
      <c r="W8" s="75"/>
      <c r="X8" s="75"/>
      <c r="Y8" s="75"/>
    </row>
    <row r="10" spans="1:25" s="38" customFormat="1" ht="51">
      <c r="A10" s="34" t="s">
        <v>2</v>
      </c>
      <c r="B10" s="35" t="s">
        <v>3</v>
      </c>
      <c r="C10" s="36" t="s">
        <v>4</v>
      </c>
      <c r="D10" s="36" t="s">
        <v>5</v>
      </c>
      <c r="E10" s="36" t="s">
        <v>6</v>
      </c>
      <c r="F10" s="36" t="s">
        <v>7</v>
      </c>
      <c r="G10" s="12" t="s">
        <v>156</v>
      </c>
      <c r="H10" s="12" t="s">
        <v>157</v>
      </c>
      <c r="I10" s="12" t="s">
        <v>158</v>
      </c>
      <c r="J10" s="12" t="s">
        <v>159</v>
      </c>
      <c r="K10" s="12" t="s">
        <v>160</v>
      </c>
      <c r="L10" s="12" t="s">
        <v>161</v>
      </c>
      <c r="M10" s="12" t="s">
        <v>162</v>
      </c>
      <c r="N10" s="12" t="s">
        <v>163</v>
      </c>
      <c r="O10" s="12" t="s">
        <v>164</v>
      </c>
      <c r="P10" s="13" t="s">
        <v>165</v>
      </c>
      <c r="Q10" s="12" t="s">
        <v>166</v>
      </c>
      <c r="R10" s="76" t="s">
        <v>167</v>
      </c>
      <c r="S10" s="76" t="s">
        <v>168</v>
      </c>
      <c r="T10" s="76" t="s">
        <v>169</v>
      </c>
    </row>
    <row r="11" spans="1:25" ht="51">
      <c r="A11" s="33">
        <v>1</v>
      </c>
      <c r="B11" s="33" t="s">
        <v>170</v>
      </c>
      <c r="C11" s="33" t="s">
        <v>171</v>
      </c>
      <c r="D11" s="33" t="s">
        <v>172</v>
      </c>
      <c r="E11" s="33" t="s">
        <v>71</v>
      </c>
      <c r="F11" s="33" t="s">
        <v>173</v>
      </c>
      <c r="G11" s="33">
        <v>3</v>
      </c>
      <c r="H11" s="33">
        <v>5</v>
      </c>
      <c r="I11" s="33">
        <v>8</v>
      </c>
      <c r="J11" s="33">
        <v>7</v>
      </c>
      <c r="K11" s="33">
        <v>3</v>
      </c>
      <c r="L11" s="33">
        <v>6</v>
      </c>
      <c r="M11" s="33">
        <v>4</v>
      </c>
      <c r="N11" s="33">
        <v>13</v>
      </c>
      <c r="O11" s="33">
        <v>10</v>
      </c>
      <c r="P11" s="33">
        <v>0</v>
      </c>
      <c r="Q11" s="36">
        <v>59</v>
      </c>
      <c r="R11" s="36">
        <v>100</v>
      </c>
      <c r="S11" s="36">
        <v>59</v>
      </c>
      <c r="T11" s="36" t="s">
        <v>59</v>
      </c>
    </row>
    <row r="12" spans="1:25" ht="51">
      <c r="A12" s="33">
        <v>2</v>
      </c>
      <c r="B12" s="33" t="s">
        <v>174</v>
      </c>
      <c r="C12" s="33" t="s">
        <v>171</v>
      </c>
      <c r="D12" s="33" t="s">
        <v>172</v>
      </c>
      <c r="E12" s="33" t="s">
        <v>71</v>
      </c>
      <c r="F12" s="33" t="s">
        <v>173</v>
      </c>
      <c r="G12" s="33">
        <v>8</v>
      </c>
      <c r="H12" s="33">
        <v>6</v>
      </c>
      <c r="I12" s="33">
        <v>8</v>
      </c>
      <c r="J12" s="33">
        <v>0</v>
      </c>
      <c r="K12" s="33">
        <v>0</v>
      </c>
      <c r="L12" s="33">
        <v>2</v>
      </c>
      <c r="M12" s="33">
        <v>2</v>
      </c>
      <c r="N12" s="33">
        <v>7</v>
      </c>
      <c r="O12" s="33">
        <v>5</v>
      </c>
      <c r="P12" s="33">
        <v>2</v>
      </c>
      <c r="Q12" s="36">
        <v>40</v>
      </c>
      <c r="R12" s="36">
        <v>100</v>
      </c>
      <c r="S12" s="36">
        <v>40</v>
      </c>
      <c r="T12" s="36" t="s">
        <v>29</v>
      </c>
    </row>
    <row r="13" spans="1:25" ht="51">
      <c r="A13" s="33">
        <v>3</v>
      </c>
      <c r="B13" s="33" t="s">
        <v>175</v>
      </c>
      <c r="C13" s="33" t="s">
        <v>171</v>
      </c>
      <c r="D13" s="33" t="s">
        <v>172</v>
      </c>
      <c r="E13" s="33" t="s">
        <v>71</v>
      </c>
      <c r="F13" s="33" t="s">
        <v>173</v>
      </c>
      <c r="G13" s="33">
        <v>3</v>
      </c>
      <c r="H13" s="33">
        <v>6</v>
      </c>
      <c r="I13" s="33">
        <v>8</v>
      </c>
      <c r="J13" s="33">
        <v>0</v>
      </c>
      <c r="K13" s="33">
        <v>0</v>
      </c>
      <c r="L13" s="33">
        <v>2</v>
      </c>
      <c r="M13" s="33">
        <v>2</v>
      </c>
      <c r="N13" s="33">
        <v>8</v>
      </c>
      <c r="O13" s="33">
        <v>6</v>
      </c>
      <c r="P13" s="33">
        <v>2</v>
      </c>
      <c r="Q13" s="36">
        <v>37</v>
      </c>
      <c r="R13" s="36">
        <v>100</v>
      </c>
      <c r="S13" s="36">
        <v>37</v>
      </c>
      <c r="T13" s="36" t="s">
        <v>29</v>
      </c>
    </row>
    <row r="14" spans="1:25" ht="51">
      <c r="A14" s="33">
        <v>4</v>
      </c>
      <c r="B14" s="33" t="s">
        <v>176</v>
      </c>
      <c r="C14" s="33" t="s">
        <v>171</v>
      </c>
      <c r="D14" s="33" t="s">
        <v>172</v>
      </c>
      <c r="E14" s="33" t="s">
        <v>122</v>
      </c>
      <c r="F14" s="33" t="s">
        <v>177</v>
      </c>
      <c r="G14" s="33">
        <v>0</v>
      </c>
      <c r="H14" s="33">
        <v>5</v>
      </c>
      <c r="I14" s="33">
        <v>5</v>
      </c>
      <c r="J14" s="33">
        <v>0</v>
      </c>
      <c r="K14" s="33">
        <v>5</v>
      </c>
      <c r="L14" s="33">
        <v>0</v>
      </c>
      <c r="M14" s="33">
        <v>0</v>
      </c>
      <c r="N14" s="33">
        <v>3</v>
      </c>
      <c r="O14" s="33">
        <v>4</v>
      </c>
      <c r="P14" s="33">
        <v>3</v>
      </c>
      <c r="Q14" s="36">
        <v>25</v>
      </c>
      <c r="R14" s="36">
        <v>100</v>
      </c>
      <c r="S14" s="36">
        <v>25</v>
      </c>
      <c r="T14" s="36" t="s">
        <v>29</v>
      </c>
    </row>
    <row r="15" spans="1:25" ht="51">
      <c r="A15" s="33">
        <v>5</v>
      </c>
      <c r="B15" s="33" t="s">
        <v>178</v>
      </c>
      <c r="C15" s="33" t="s">
        <v>171</v>
      </c>
      <c r="D15" s="33" t="s">
        <v>172</v>
      </c>
      <c r="E15" s="33" t="s">
        <v>20</v>
      </c>
      <c r="F15" s="33" t="s">
        <v>179</v>
      </c>
      <c r="G15" s="33">
        <v>1</v>
      </c>
      <c r="H15" s="33">
        <v>3</v>
      </c>
      <c r="I15" s="33">
        <v>3</v>
      </c>
      <c r="J15" s="33">
        <v>0</v>
      </c>
      <c r="K15" s="33">
        <v>5</v>
      </c>
      <c r="L15" s="33">
        <v>1</v>
      </c>
      <c r="M15" s="33">
        <v>4</v>
      </c>
      <c r="N15" s="33">
        <v>4</v>
      </c>
      <c r="O15" s="33">
        <v>0</v>
      </c>
      <c r="P15" s="33">
        <v>2</v>
      </c>
      <c r="Q15" s="36">
        <v>23</v>
      </c>
      <c r="R15" s="36">
        <v>100</v>
      </c>
      <c r="S15" s="36">
        <v>23</v>
      </c>
      <c r="T15" s="36" t="s">
        <v>29</v>
      </c>
    </row>
    <row r="16" spans="1:25" ht="51">
      <c r="A16" s="33">
        <v>6</v>
      </c>
      <c r="B16" s="33" t="s">
        <v>180</v>
      </c>
      <c r="C16" s="33" t="s">
        <v>171</v>
      </c>
      <c r="D16" s="33" t="s">
        <v>172</v>
      </c>
      <c r="E16" s="33" t="s">
        <v>181</v>
      </c>
      <c r="F16" s="33" t="s">
        <v>182</v>
      </c>
      <c r="G16" s="33">
        <v>2</v>
      </c>
      <c r="H16" s="33">
        <v>3</v>
      </c>
      <c r="I16" s="33">
        <v>5</v>
      </c>
      <c r="J16" s="33">
        <v>0</v>
      </c>
      <c r="K16" s="33">
        <v>1</v>
      </c>
      <c r="L16" s="33">
        <v>0</v>
      </c>
      <c r="M16" s="33">
        <v>4</v>
      </c>
      <c r="N16" s="33">
        <v>6</v>
      </c>
      <c r="O16" s="33">
        <v>0</v>
      </c>
      <c r="P16" s="33">
        <v>2</v>
      </c>
      <c r="Q16" s="36">
        <v>23</v>
      </c>
      <c r="R16" s="36">
        <v>100</v>
      </c>
      <c r="S16" s="36">
        <v>23</v>
      </c>
      <c r="T16" s="36" t="s">
        <v>29</v>
      </c>
    </row>
    <row r="17" spans="1:20" ht="51">
      <c r="A17" s="33">
        <v>7</v>
      </c>
      <c r="B17" s="33" t="s">
        <v>183</v>
      </c>
      <c r="C17" s="33" t="s">
        <v>171</v>
      </c>
      <c r="D17" s="33" t="s">
        <v>172</v>
      </c>
      <c r="E17" s="33" t="s">
        <v>122</v>
      </c>
      <c r="F17" s="33" t="s">
        <v>177</v>
      </c>
      <c r="G17" s="33">
        <v>0</v>
      </c>
      <c r="H17" s="33">
        <v>5</v>
      </c>
      <c r="I17" s="33">
        <v>6</v>
      </c>
      <c r="J17" s="33">
        <v>0</v>
      </c>
      <c r="K17" s="33">
        <v>5</v>
      </c>
      <c r="L17" s="33">
        <v>0</v>
      </c>
      <c r="M17" s="33">
        <v>0</v>
      </c>
      <c r="N17" s="33">
        <v>0</v>
      </c>
      <c r="O17" s="33">
        <v>4</v>
      </c>
      <c r="P17" s="33">
        <v>3</v>
      </c>
      <c r="Q17" s="36">
        <v>23</v>
      </c>
      <c r="R17" s="36">
        <v>100</v>
      </c>
      <c r="S17" s="36">
        <v>23</v>
      </c>
      <c r="T17" s="36" t="s">
        <v>29</v>
      </c>
    </row>
    <row r="18" spans="1:20" ht="51">
      <c r="A18" s="33">
        <v>8</v>
      </c>
      <c r="B18" s="33" t="s">
        <v>184</v>
      </c>
      <c r="C18" s="33" t="s">
        <v>171</v>
      </c>
      <c r="D18" s="33" t="s">
        <v>172</v>
      </c>
      <c r="E18" s="33" t="s">
        <v>122</v>
      </c>
      <c r="F18" s="33" t="s">
        <v>177</v>
      </c>
      <c r="G18" s="33">
        <v>0</v>
      </c>
      <c r="H18" s="33">
        <v>5</v>
      </c>
      <c r="I18" s="33">
        <v>5</v>
      </c>
      <c r="J18" s="33">
        <v>0</v>
      </c>
      <c r="K18" s="33">
        <v>5</v>
      </c>
      <c r="L18" s="33">
        <v>0</v>
      </c>
      <c r="M18" s="33">
        <v>0</v>
      </c>
      <c r="N18" s="33">
        <v>0</v>
      </c>
      <c r="O18" s="33">
        <v>5</v>
      </c>
      <c r="P18" s="33">
        <v>3</v>
      </c>
      <c r="Q18" s="36">
        <v>23</v>
      </c>
      <c r="R18" s="36">
        <v>100</v>
      </c>
      <c r="S18" s="36">
        <v>23</v>
      </c>
      <c r="T18" s="36" t="s">
        <v>29</v>
      </c>
    </row>
    <row r="19" spans="1:20" ht="51">
      <c r="A19" s="33">
        <v>9</v>
      </c>
      <c r="B19" s="33" t="s">
        <v>185</v>
      </c>
      <c r="C19" s="33" t="s">
        <v>171</v>
      </c>
      <c r="D19" s="33" t="s">
        <v>172</v>
      </c>
      <c r="E19" s="33" t="s">
        <v>122</v>
      </c>
      <c r="F19" s="33" t="s">
        <v>177</v>
      </c>
      <c r="G19" s="33">
        <v>0</v>
      </c>
      <c r="H19" s="33">
        <v>5</v>
      </c>
      <c r="I19" s="33">
        <v>5</v>
      </c>
      <c r="J19" s="33">
        <v>0</v>
      </c>
      <c r="K19" s="33">
        <v>5</v>
      </c>
      <c r="L19" s="33">
        <v>0</v>
      </c>
      <c r="M19" s="33">
        <v>0</v>
      </c>
      <c r="N19" s="33">
        <v>0</v>
      </c>
      <c r="O19" s="33">
        <v>4</v>
      </c>
      <c r="P19" s="33">
        <v>3</v>
      </c>
      <c r="Q19" s="36">
        <v>22</v>
      </c>
      <c r="R19" s="36">
        <v>100</v>
      </c>
      <c r="S19" s="36">
        <v>22</v>
      </c>
      <c r="T19" s="36" t="s">
        <v>29</v>
      </c>
    </row>
    <row r="20" spans="1:20" ht="51">
      <c r="A20" s="33">
        <v>10</v>
      </c>
      <c r="B20" s="33" t="s">
        <v>186</v>
      </c>
      <c r="C20" s="33" t="s">
        <v>171</v>
      </c>
      <c r="D20" s="33" t="s">
        <v>172</v>
      </c>
      <c r="E20" s="33" t="s">
        <v>20</v>
      </c>
      <c r="F20" s="33" t="s">
        <v>179</v>
      </c>
      <c r="G20" s="33">
        <v>0</v>
      </c>
      <c r="H20" s="33">
        <v>3</v>
      </c>
      <c r="I20" s="33">
        <v>3</v>
      </c>
      <c r="J20" s="33">
        <v>0</v>
      </c>
      <c r="K20" s="33">
        <v>3</v>
      </c>
      <c r="L20" s="33">
        <v>4</v>
      </c>
      <c r="M20" s="33">
        <v>3</v>
      </c>
      <c r="N20" s="33">
        <v>2</v>
      </c>
      <c r="O20" s="33">
        <v>0</v>
      </c>
      <c r="P20" s="33">
        <v>2</v>
      </c>
      <c r="Q20" s="36">
        <v>20</v>
      </c>
      <c r="R20" s="36">
        <v>100</v>
      </c>
      <c r="S20" s="36">
        <v>20</v>
      </c>
      <c r="T20" s="36" t="s">
        <v>29</v>
      </c>
    </row>
    <row r="21" spans="1:20" ht="51">
      <c r="A21" s="33">
        <v>11</v>
      </c>
      <c r="B21" s="33" t="s">
        <v>187</v>
      </c>
      <c r="C21" s="33" t="s">
        <v>171</v>
      </c>
      <c r="D21" s="33" t="s">
        <v>172</v>
      </c>
      <c r="E21" s="33" t="s">
        <v>181</v>
      </c>
      <c r="F21" s="33" t="s">
        <v>182</v>
      </c>
      <c r="G21" s="33">
        <v>1</v>
      </c>
      <c r="H21" s="33">
        <v>4</v>
      </c>
      <c r="I21" s="33">
        <v>6</v>
      </c>
      <c r="J21" s="33">
        <v>0</v>
      </c>
      <c r="K21" s="33">
        <v>3</v>
      </c>
      <c r="L21" s="33">
        <v>2</v>
      </c>
      <c r="M21" s="33">
        <v>0</v>
      </c>
      <c r="N21" s="33">
        <v>1</v>
      </c>
      <c r="O21" s="33">
        <v>0</v>
      </c>
      <c r="P21" s="33">
        <v>0</v>
      </c>
      <c r="Q21" s="36">
        <v>17</v>
      </c>
      <c r="R21" s="36">
        <v>100</v>
      </c>
      <c r="S21" s="36">
        <v>17</v>
      </c>
      <c r="T21" s="36" t="s">
        <v>29</v>
      </c>
    </row>
    <row r="22" spans="1:20" ht="51">
      <c r="A22" s="33">
        <v>12</v>
      </c>
      <c r="B22" s="33" t="s">
        <v>188</v>
      </c>
      <c r="C22" s="33" t="s">
        <v>171</v>
      </c>
      <c r="D22" s="33" t="s">
        <v>172</v>
      </c>
      <c r="E22" s="33" t="s">
        <v>122</v>
      </c>
      <c r="F22" s="33" t="s">
        <v>177</v>
      </c>
      <c r="G22" s="33">
        <v>1</v>
      </c>
      <c r="H22" s="33">
        <v>4</v>
      </c>
      <c r="I22" s="33">
        <v>1</v>
      </c>
      <c r="J22" s="33">
        <v>0</v>
      </c>
      <c r="K22" s="33">
        <v>5</v>
      </c>
      <c r="L22" s="33">
        <v>1</v>
      </c>
      <c r="M22" s="33">
        <v>4</v>
      </c>
      <c r="N22" s="33">
        <v>0</v>
      </c>
      <c r="O22" s="33">
        <v>0</v>
      </c>
      <c r="P22" s="33">
        <v>1</v>
      </c>
      <c r="Q22" s="36">
        <v>17</v>
      </c>
      <c r="R22" s="36">
        <v>100</v>
      </c>
      <c r="S22" s="36">
        <v>17</v>
      </c>
      <c r="T22" s="36" t="s">
        <v>29</v>
      </c>
    </row>
    <row r="23" spans="1:20" ht="51">
      <c r="A23" s="33">
        <v>13</v>
      </c>
      <c r="B23" s="33" t="s">
        <v>189</v>
      </c>
      <c r="C23" s="33" t="s">
        <v>171</v>
      </c>
      <c r="D23" s="33" t="s">
        <v>172</v>
      </c>
      <c r="E23" s="33" t="s">
        <v>122</v>
      </c>
      <c r="F23" s="33" t="s">
        <v>177</v>
      </c>
      <c r="G23" s="33">
        <v>0</v>
      </c>
      <c r="H23" s="33">
        <v>5</v>
      </c>
      <c r="I23" s="33">
        <v>5</v>
      </c>
      <c r="J23" s="33">
        <v>0</v>
      </c>
      <c r="K23" s="33">
        <v>5</v>
      </c>
      <c r="L23" s="33">
        <v>0</v>
      </c>
      <c r="M23" s="33">
        <v>0</v>
      </c>
      <c r="N23" s="33">
        <v>0</v>
      </c>
      <c r="O23" s="33">
        <v>0</v>
      </c>
      <c r="P23" s="33">
        <v>2</v>
      </c>
      <c r="Q23" s="36">
        <v>17</v>
      </c>
      <c r="R23" s="36">
        <v>100</v>
      </c>
      <c r="S23" s="36">
        <v>17</v>
      </c>
      <c r="T23" s="36" t="s">
        <v>29</v>
      </c>
    </row>
    <row r="24" spans="1:20" ht="51">
      <c r="A24" s="33">
        <v>14</v>
      </c>
      <c r="B24" s="33" t="s">
        <v>190</v>
      </c>
      <c r="C24" s="33" t="s">
        <v>171</v>
      </c>
      <c r="D24" s="33" t="s">
        <v>172</v>
      </c>
      <c r="E24" s="33" t="s">
        <v>181</v>
      </c>
      <c r="F24" s="33" t="s">
        <v>182</v>
      </c>
      <c r="G24" s="33">
        <v>4</v>
      </c>
      <c r="H24" s="33">
        <v>2</v>
      </c>
      <c r="I24" s="33">
        <v>4</v>
      </c>
      <c r="J24" s="33">
        <v>0</v>
      </c>
      <c r="K24" s="33">
        <v>0</v>
      </c>
      <c r="L24" s="33">
        <v>2</v>
      </c>
      <c r="M24" s="33">
        <v>0</v>
      </c>
      <c r="N24" s="33">
        <v>3</v>
      </c>
      <c r="O24" s="33">
        <v>0</v>
      </c>
      <c r="P24" s="33">
        <v>0</v>
      </c>
      <c r="Q24" s="36">
        <v>15</v>
      </c>
      <c r="R24" s="36">
        <v>100</v>
      </c>
      <c r="S24" s="36">
        <v>15</v>
      </c>
      <c r="T24" s="36" t="s">
        <v>29</v>
      </c>
    </row>
    <row r="25" spans="1:20" ht="51">
      <c r="A25" s="33">
        <v>15</v>
      </c>
      <c r="B25" s="33" t="s">
        <v>191</v>
      </c>
      <c r="C25" s="33" t="s">
        <v>171</v>
      </c>
      <c r="D25" s="33" t="s">
        <v>172</v>
      </c>
      <c r="E25" s="33" t="s">
        <v>181</v>
      </c>
      <c r="F25" s="33" t="s">
        <v>192</v>
      </c>
      <c r="G25" s="33">
        <v>0</v>
      </c>
      <c r="H25" s="33">
        <v>4</v>
      </c>
      <c r="I25" s="33">
        <v>2</v>
      </c>
      <c r="J25" s="33">
        <v>0</v>
      </c>
      <c r="K25" s="33">
        <v>5</v>
      </c>
      <c r="L25" s="33">
        <v>0</v>
      </c>
      <c r="M25" s="33">
        <v>2</v>
      </c>
      <c r="N25" s="33">
        <v>0</v>
      </c>
      <c r="O25" s="33">
        <v>0</v>
      </c>
      <c r="P25" s="33">
        <v>2</v>
      </c>
      <c r="Q25" s="36">
        <v>15</v>
      </c>
      <c r="R25" s="36">
        <v>100</v>
      </c>
      <c r="S25" s="36">
        <v>15</v>
      </c>
      <c r="T25" s="36" t="s">
        <v>29</v>
      </c>
    </row>
    <row r="26" spans="1:20" ht="51">
      <c r="A26" s="66">
        <v>16</v>
      </c>
      <c r="B26" s="33" t="s">
        <v>193</v>
      </c>
      <c r="C26" s="33" t="s">
        <v>171</v>
      </c>
      <c r="D26" s="33" t="s">
        <v>172</v>
      </c>
      <c r="E26" s="33" t="s">
        <v>181</v>
      </c>
      <c r="F26" s="33" t="s">
        <v>192</v>
      </c>
      <c r="G26" s="33">
        <v>0</v>
      </c>
      <c r="H26" s="33">
        <v>4</v>
      </c>
      <c r="I26" s="33">
        <v>2</v>
      </c>
      <c r="J26" s="33">
        <v>0</v>
      </c>
      <c r="K26" s="33">
        <v>5</v>
      </c>
      <c r="L26" s="33">
        <v>0</v>
      </c>
      <c r="M26" s="33">
        <v>0</v>
      </c>
      <c r="N26" s="33">
        <v>0</v>
      </c>
      <c r="O26" s="33">
        <v>0</v>
      </c>
      <c r="P26" s="33">
        <v>2</v>
      </c>
      <c r="Q26" s="36">
        <v>13</v>
      </c>
      <c r="R26" s="36">
        <v>100</v>
      </c>
      <c r="S26" s="36">
        <v>13</v>
      </c>
      <c r="T26" s="36" t="s">
        <v>29</v>
      </c>
    </row>
    <row r="27" spans="1:20" ht="51">
      <c r="A27" s="33">
        <v>17</v>
      </c>
      <c r="B27" s="33" t="s">
        <v>194</v>
      </c>
      <c r="C27" s="33" t="s">
        <v>171</v>
      </c>
      <c r="D27" s="33" t="s">
        <v>172</v>
      </c>
      <c r="E27" s="33" t="s">
        <v>71</v>
      </c>
      <c r="F27" s="33" t="s">
        <v>173</v>
      </c>
      <c r="G27" s="33">
        <v>1</v>
      </c>
      <c r="H27" s="33">
        <v>3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5</v>
      </c>
      <c r="P27" s="33">
        <v>2</v>
      </c>
      <c r="Q27" s="36">
        <v>11</v>
      </c>
      <c r="R27" s="36">
        <v>100</v>
      </c>
      <c r="S27" s="36">
        <v>11</v>
      </c>
      <c r="T27" s="36" t="s">
        <v>29</v>
      </c>
    </row>
    <row r="28" spans="1:20" ht="51">
      <c r="A28" s="33">
        <v>18</v>
      </c>
      <c r="B28" s="33" t="s">
        <v>195</v>
      </c>
      <c r="C28" s="33" t="s">
        <v>171</v>
      </c>
      <c r="D28" s="33" t="s">
        <v>172</v>
      </c>
      <c r="E28" s="33" t="s">
        <v>181</v>
      </c>
      <c r="F28" s="33" t="s">
        <v>182</v>
      </c>
      <c r="G28" s="33">
        <v>0</v>
      </c>
      <c r="H28" s="33">
        <v>2</v>
      </c>
      <c r="I28" s="33">
        <v>4</v>
      </c>
      <c r="J28" s="33">
        <v>0</v>
      </c>
      <c r="K28" s="33">
        <v>3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6">
        <v>9</v>
      </c>
      <c r="R28" s="36">
        <v>100</v>
      </c>
      <c r="S28" s="36">
        <v>9</v>
      </c>
      <c r="T28" s="36" t="s">
        <v>29</v>
      </c>
    </row>
    <row r="29" spans="1:20" ht="51">
      <c r="A29" s="33">
        <v>19</v>
      </c>
      <c r="B29" s="33" t="s">
        <v>196</v>
      </c>
      <c r="C29" s="33" t="s">
        <v>171</v>
      </c>
      <c r="D29" s="33" t="s">
        <v>172</v>
      </c>
      <c r="E29" s="33" t="s">
        <v>181</v>
      </c>
      <c r="F29" s="33" t="s">
        <v>192</v>
      </c>
      <c r="G29" s="33">
        <v>0</v>
      </c>
      <c r="H29" s="33">
        <v>1</v>
      </c>
      <c r="I29" s="33">
        <v>0</v>
      </c>
      <c r="J29" s="33">
        <v>0</v>
      </c>
      <c r="K29" s="33">
        <v>1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6">
        <v>2</v>
      </c>
      <c r="R29" s="36">
        <v>100</v>
      </c>
      <c r="S29" s="36">
        <v>2</v>
      </c>
      <c r="T29" s="36" t="s">
        <v>29</v>
      </c>
    </row>
  </sheetData>
  <mergeCells count="5">
    <mergeCell ref="A4:Y4"/>
    <mergeCell ref="A5:Y5"/>
    <mergeCell ref="A6:Y6"/>
    <mergeCell ref="A7:Y7"/>
    <mergeCell ref="A8:K8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workbookViewId="0">
      <selection activeCell="A2" sqref="A2"/>
    </sheetView>
  </sheetViews>
  <sheetFormatPr defaultRowHeight="14.25"/>
  <cols>
    <col min="1" max="2" width="9" customWidth="1"/>
    <col min="3" max="3" width="12.875" customWidth="1"/>
    <col min="4" max="4" width="16.25" customWidth="1"/>
    <col min="5" max="5" width="15.875" customWidth="1"/>
    <col min="6" max="6" width="9" customWidth="1"/>
  </cols>
  <sheetData>
    <row r="1" spans="1:33" ht="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15">
      <c r="A2" s="46" t="s">
        <v>313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15" customHeight="1">
      <c r="A3" s="74"/>
      <c r="B3" s="74"/>
      <c r="C3" s="74"/>
      <c r="D3" s="74"/>
      <c r="E3" s="74"/>
      <c r="F3" s="74"/>
      <c r="G3" s="74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t="15">
      <c r="A4" s="109" t="s">
        <v>308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74"/>
      <c r="AA4" s="74"/>
      <c r="AB4" s="74"/>
      <c r="AC4" s="74"/>
      <c r="AD4" s="74"/>
      <c r="AE4" s="74"/>
      <c r="AF4" s="74"/>
      <c r="AG4" s="74"/>
    </row>
    <row r="5" spans="1:33" ht="15">
      <c r="A5" s="109" t="s">
        <v>197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74"/>
      <c r="AA5" s="74"/>
      <c r="AB5" s="74"/>
      <c r="AC5" s="74"/>
      <c r="AD5" s="74"/>
      <c r="AE5" s="74"/>
      <c r="AF5" s="74"/>
      <c r="AG5" s="74"/>
    </row>
    <row r="6" spans="1:33" ht="15">
      <c r="A6" s="110" t="s">
        <v>52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74"/>
      <c r="AA6" s="74"/>
      <c r="AB6" s="74"/>
      <c r="AC6" s="74"/>
      <c r="AD6" s="74"/>
      <c r="AE6" s="74"/>
      <c r="AF6" s="74"/>
      <c r="AG6" s="74"/>
    </row>
    <row r="7" spans="1:33" ht="15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74"/>
      <c r="AA7" s="74"/>
      <c r="AB7" s="74"/>
      <c r="AC7" s="74"/>
      <c r="AD7" s="74"/>
      <c r="AE7" s="74"/>
      <c r="AF7" s="74"/>
      <c r="AG7" s="74"/>
    </row>
    <row r="8" spans="1:33" ht="15">
      <c r="A8" s="77" t="s">
        <v>198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40"/>
      <c r="M8" s="40"/>
      <c r="N8" s="40"/>
      <c r="O8" s="40"/>
      <c r="P8" s="40"/>
      <c r="Q8" s="40"/>
      <c r="R8" s="40"/>
      <c r="S8" s="40"/>
      <c r="T8" s="40"/>
      <c r="U8" s="40"/>
      <c r="V8" s="75"/>
      <c r="W8" s="75"/>
      <c r="X8" s="75"/>
      <c r="Y8" s="75"/>
      <c r="Z8" s="74"/>
      <c r="AA8" s="74"/>
      <c r="AB8" s="74"/>
      <c r="AC8" s="74"/>
      <c r="AD8" s="74"/>
      <c r="AE8" s="74"/>
      <c r="AF8" s="74"/>
      <c r="AG8" s="74"/>
    </row>
    <row r="10" spans="1:33" s="38" customFormat="1" ht="51">
      <c r="A10" s="36" t="s">
        <v>2</v>
      </c>
      <c r="B10" s="36" t="s">
        <v>3</v>
      </c>
      <c r="C10" s="34" t="s">
        <v>4</v>
      </c>
      <c r="D10" s="34" t="s">
        <v>5</v>
      </c>
      <c r="E10" s="34" t="s">
        <v>6</v>
      </c>
      <c r="F10" s="34" t="s">
        <v>7</v>
      </c>
      <c r="G10" s="34">
        <v>1</v>
      </c>
      <c r="H10" s="36">
        <v>2</v>
      </c>
      <c r="I10" s="36">
        <v>3</v>
      </c>
      <c r="J10" s="36">
        <v>4</v>
      </c>
      <c r="K10" s="36">
        <v>5</v>
      </c>
      <c r="L10" s="36">
        <v>6</v>
      </c>
      <c r="M10" s="36">
        <v>7</v>
      </c>
      <c r="N10" s="36">
        <v>8</v>
      </c>
      <c r="O10" s="36">
        <v>9</v>
      </c>
      <c r="P10" s="36">
        <v>10</v>
      </c>
      <c r="Q10" s="36">
        <v>11</v>
      </c>
      <c r="R10" s="36">
        <v>12</v>
      </c>
      <c r="S10" s="36" t="s">
        <v>8</v>
      </c>
      <c r="T10" s="36" t="s">
        <v>9</v>
      </c>
      <c r="U10" s="36" t="s">
        <v>53</v>
      </c>
      <c r="V10" s="36" t="s">
        <v>11</v>
      </c>
    </row>
    <row r="11" spans="1:33" ht="51">
      <c r="A11" s="33">
        <v>1</v>
      </c>
      <c r="B11" s="64" t="s">
        <v>199</v>
      </c>
      <c r="C11" s="33" t="s">
        <v>13</v>
      </c>
      <c r="D11" s="33" t="s">
        <v>314</v>
      </c>
      <c r="E11" s="33" t="s">
        <v>14</v>
      </c>
      <c r="F11" s="33" t="s">
        <v>200</v>
      </c>
      <c r="G11" s="33">
        <v>4</v>
      </c>
      <c r="H11" s="67">
        <v>2</v>
      </c>
      <c r="I11" s="33">
        <v>2</v>
      </c>
      <c r="J11" s="33">
        <v>3.5</v>
      </c>
      <c r="K11" s="33">
        <v>1.5</v>
      </c>
      <c r="L11" s="33">
        <v>3.5</v>
      </c>
      <c r="M11" s="33">
        <v>6</v>
      </c>
      <c r="N11" s="33">
        <v>2.5</v>
      </c>
      <c r="O11" s="33">
        <v>6</v>
      </c>
      <c r="P11" s="33">
        <v>3.5</v>
      </c>
      <c r="Q11" s="33">
        <v>1.5</v>
      </c>
      <c r="R11" s="33">
        <v>1.5</v>
      </c>
      <c r="S11" s="91">
        <v>37.5</v>
      </c>
      <c r="T11" s="78">
        <v>0.625</v>
      </c>
      <c r="U11" s="36">
        <v>60</v>
      </c>
      <c r="V11" s="70" t="s">
        <v>16</v>
      </c>
    </row>
    <row r="12" spans="1:33" ht="51">
      <c r="A12" s="33">
        <v>2</v>
      </c>
      <c r="B12" s="64" t="s">
        <v>201</v>
      </c>
      <c r="C12" s="33" t="s">
        <v>13</v>
      </c>
      <c r="D12" s="33" t="s">
        <v>89</v>
      </c>
      <c r="E12" s="33" t="s">
        <v>14</v>
      </c>
      <c r="F12" s="33" t="s">
        <v>200</v>
      </c>
      <c r="G12" s="33">
        <v>2.5</v>
      </c>
      <c r="H12" s="67">
        <v>3</v>
      </c>
      <c r="I12" s="33">
        <v>1</v>
      </c>
      <c r="J12" s="33">
        <v>3.5</v>
      </c>
      <c r="K12" s="33">
        <v>1.5</v>
      </c>
      <c r="L12" s="33">
        <v>4</v>
      </c>
      <c r="M12" s="33">
        <v>4.5</v>
      </c>
      <c r="N12" s="33">
        <v>3</v>
      </c>
      <c r="O12" s="33">
        <v>6</v>
      </c>
      <c r="P12" s="33">
        <v>1.5</v>
      </c>
      <c r="Q12" s="33">
        <v>2.5</v>
      </c>
      <c r="R12" s="33">
        <v>3.5</v>
      </c>
      <c r="S12" s="95">
        <v>36.5</v>
      </c>
      <c r="T12" s="79">
        <v>0.60799999999999998</v>
      </c>
      <c r="U12" s="36">
        <v>60</v>
      </c>
      <c r="V12" s="70" t="s">
        <v>16</v>
      </c>
    </row>
    <row r="13" spans="1:33" ht="51">
      <c r="A13" s="33">
        <v>3</v>
      </c>
      <c r="B13" s="65" t="s">
        <v>202</v>
      </c>
      <c r="C13" s="61" t="s">
        <v>13</v>
      </c>
      <c r="D13" s="61" t="s">
        <v>89</v>
      </c>
      <c r="E13" s="61" t="s">
        <v>122</v>
      </c>
      <c r="F13" s="80" t="s">
        <v>203</v>
      </c>
      <c r="G13" s="61">
        <v>4.5</v>
      </c>
      <c r="H13" s="81">
        <v>5</v>
      </c>
      <c r="I13" s="61">
        <v>1.5</v>
      </c>
      <c r="J13" s="61">
        <v>2.5</v>
      </c>
      <c r="K13" s="61">
        <v>1</v>
      </c>
      <c r="L13" s="61">
        <v>1</v>
      </c>
      <c r="M13" s="61">
        <v>1</v>
      </c>
      <c r="N13" s="61">
        <v>2.5</v>
      </c>
      <c r="O13" s="61">
        <v>4</v>
      </c>
      <c r="P13" s="61">
        <v>3.5</v>
      </c>
      <c r="Q13" s="61">
        <v>0.5</v>
      </c>
      <c r="R13" s="61">
        <v>3</v>
      </c>
      <c r="S13" s="94">
        <v>30</v>
      </c>
      <c r="T13" s="79">
        <v>0.5</v>
      </c>
      <c r="U13" s="82">
        <v>60</v>
      </c>
      <c r="V13" s="70" t="s">
        <v>16</v>
      </c>
    </row>
    <row r="14" spans="1:33" ht="51">
      <c r="A14" s="33">
        <v>4</v>
      </c>
      <c r="B14" s="65" t="s">
        <v>204</v>
      </c>
      <c r="C14" s="61" t="s">
        <v>13</v>
      </c>
      <c r="D14" s="61" t="s">
        <v>89</v>
      </c>
      <c r="E14" s="61" t="s">
        <v>205</v>
      </c>
      <c r="F14" s="61" t="s">
        <v>206</v>
      </c>
      <c r="G14" s="61">
        <v>3.5</v>
      </c>
      <c r="H14" s="81">
        <v>5</v>
      </c>
      <c r="I14" s="61">
        <v>0</v>
      </c>
      <c r="J14" s="61">
        <v>5</v>
      </c>
      <c r="K14" s="61">
        <v>2</v>
      </c>
      <c r="L14" s="61">
        <v>3</v>
      </c>
      <c r="M14" s="61">
        <v>6.5</v>
      </c>
      <c r="N14" s="61">
        <v>1</v>
      </c>
      <c r="O14" s="61">
        <v>1</v>
      </c>
      <c r="P14" s="61">
        <v>1.5</v>
      </c>
      <c r="Q14" s="61">
        <v>0.5</v>
      </c>
      <c r="R14" s="61">
        <v>1</v>
      </c>
      <c r="S14" s="70">
        <v>30</v>
      </c>
      <c r="T14" s="79">
        <v>0.5</v>
      </c>
      <c r="U14" s="82">
        <v>60</v>
      </c>
      <c r="V14" s="70" t="s">
        <v>16</v>
      </c>
    </row>
    <row r="15" spans="1:33" ht="51">
      <c r="A15" s="33">
        <v>5</v>
      </c>
      <c r="B15" s="65" t="s">
        <v>207</v>
      </c>
      <c r="C15" s="61" t="s">
        <v>13</v>
      </c>
      <c r="D15" s="61" t="s">
        <v>89</v>
      </c>
      <c r="E15" s="61" t="s">
        <v>122</v>
      </c>
      <c r="F15" s="61" t="s">
        <v>203</v>
      </c>
      <c r="G15" s="61">
        <v>3.5</v>
      </c>
      <c r="H15" s="81">
        <v>0</v>
      </c>
      <c r="I15" s="61">
        <v>2</v>
      </c>
      <c r="J15" s="61">
        <v>2</v>
      </c>
      <c r="K15" s="61">
        <v>1</v>
      </c>
      <c r="L15" s="61">
        <v>3</v>
      </c>
      <c r="M15" s="61">
        <v>5.5</v>
      </c>
      <c r="N15" s="61">
        <v>2.5</v>
      </c>
      <c r="O15" s="61">
        <v>2.5</v>
      </c>
      <c r="P15" s="61">
        <v>1</v>
      </c>
      <c r="Q15" s="61">
        <v>1</v>
      </c>
      <c r="R15" s="61">
        <v>3.5</v>
      </c>
      <c r="S15" s="70">
        <v>27.5</v>
      </c>
      <c r="T15" s="79">
        <v>0.46</v>
      </c>
      <c r="U15" s="82">
        <v>60</v>
      </c>
      <c r="V15" s="70" t="s">
        <v>29</v>
      </c>
    </row>
    <row r="16" spans="1:33" ht="51">
      <c r="A16" s="33">
        <v>6</v>
      </c>
      <c r="B16" s="65" t="s">
        <v>208</v>
      </c>
      <c r="C16" s="61" t="s">
        <v>13</v>
      </c>
      <c r="D16" s="61" t="s">
        <v>89</v>
      </c>
      <c r="E16" s="61" t="s">
        <v>14</v>
      </c>
      <c r="F16" s="61" t="s">
        <v>200</v>
      </c>
      <c r="G16" s="61">
        <v>3.5</v>
      </c>
      <c r="H16" s="81">
        <v>3</v>
      </c>
      <c r="I16" s="61">
        <v>1.5</v>
      </c>
      <c r="J16" s="61">
        <v>1.5</v>
      </c>
      <c r="K16" s="61">
        <v>1.5</v>
      </c>
      <c r="L16" s="61">
        <v>3.5</v>
      </c>
      <c r="M16" s="61">
        <v>0</v>
      </c>
      <c r="N16" s="61">
        <v>2.5</v>
      </c>
      <c r="O16" s="61">
        <v>5</v>
      </c>
      <c r="P16" s="61">
        <v>2</v>
      </c>
      <c r="Q16" s="61">
        <v>1.5</v>
      </c>
      <c r="R16" s="61">
        <v>2</v>
      </c>
      <c r="S16" s="70">
        <v>27.5</v>
      </c>
      <c r="T16" s="79">
        <v>0.46</v>
      </c>
      <c r="U16" s="82">
        <v>60</v>
      </c>
      <c r="V16" s="70" t="s">
        <v>29</v>
      </c>
    </row>
    <row r="17" spans="1:22" ht="51">
      <c r="A17" s="33">
        <v>7</v>
      </c>
      <c r="B17" s="87" t="s">
        <v>209</v>
      </c>
      <c r="C17" s="61" t="s">
        <v>13</v>
      </c>
      <c r="D17" s="61" t="s">
        <v>89</v>
      </c>
      <c r="E17" s="61" t="s">
        <v>14</v>
      </c>
      <c r="F17" s="80" t="s">
        <v>200</v>
      </c>
      <c r="G17" s="80">
        <v>3</v>
      </c>
      <c r="H17" s="83">
        <v>2</v>
      </c>
      <c r="I17" s="80">
        <v>0.5</v>
      </c>
      <c r="J17" s="80">
        <v>2.5</v>
      </c>
      <c r="K17" s="80">
        <v>1.5</v>
      </c>
      <c r="L17" s="80">
        <v>3</v>
      </c>
      <c r="M17" s="80">
        <v>1.5</v>
      </c>
      <c r="N17" s="80">
        <v>0</v>
      </c>
      <c r="O17" s="80">
        <v>2</v>
      </c>
      <c r="P17" s="80">
        <v>1.5</v>
      </c>
      <c r="Q17" s="80">
        <v>1</v>
      </c>
      <c r="R17" s="80">
        <v>3.5</v>
      </c>
      <c r="S17" s="96">
        <v>22</v>
      </c>
      <c r="T17" s="84">
        <v>0.37</v>
      </c>
      <c r="U17" s="36">
        <v>60</v>
      </c>
      <c r="V17" s="70" t="s">
        <v>29</v>
      </c>
    </row>
    <row r="18" spans="1:22" ht="51">
      <c r="A18" s="33">
        <v>8</v>
      </c>
      <c r="B18" s="87" t="s">
        <v>210</v>
      </c>
      <c r="C18" s="61" t="s">
        <v>13</v>
      </c>
      <c r="D18" s="61" t="s">
        <v>89</v>
      </c>
      <c r="E18" s="61" t="s">
        <v>205</v>
      </c>
      <c r="F18" s="80" t="s">
        <v>206</v>
      </c>
      <c r="G18" s="80">
        <v>0.5</v>
      </c>
      <c r="H18" s="83">
        <v>1</v>
      </c>
      <c r="I18" s="80">
        <v>0</v>
      </c>
      <c r="J18" s="80">
        <v>5</v>
      </c>
      <c r="K18" s="80">
        <v>1.5</v>
      </c>
      <c r="L18" s="80">
        <v>0.5</v>
      </c>
      <c r="M18" s="80">
        <v>5</v>
      </c>
      <c r="N18" s="80">
        <v>2.5</v>
      </c>
      <c r="O18" s="80">
        <v>0</v>
      </c>
      <c r="P18" s="80">
        <v>1.5</v>
      </c>
      <c r="Q18" s="80">
        <v>0.5</v>
      </c>
      <c r="R18" s="80">
        <v>2</v>
      </c>
      <c r="S18" s="96">
        <v>20</v>
      </c>
      <c r="T18" s="84">
        <v>0.33</v>
      </c>
      <c r="U18" s="36">
        <v>60</v>
      </c>
      <c r="V18" s="70" t="s">
        <v>29</v>
      </c>
    </row>
    <row r="19" spans="1:22" ht="51">
      <c r="A19" s="33">
        <v>9</v>
      </c>
      <c r="B19" s="87" t="s">
        <v>211</v>
      </c>
      <c r="C19" s="61" t="s">
        <v>13</v>
      </c>
      <c r="D19" s="61" t="s">
        <v>89</v>
      </c>
      <c r="E19" s="61" t="s">
        <v>14</v>
      </c>
      <c r="F19" s="80" t="s">
        <v>200</v>
      </c>
      <c r="G19" s="61">
        <v>2.5</v>
      </c>
      <c r="H19" s="83">
        <v>1</v>
      </c>
      <c r="I19" s="80">
        <v>1</v>
      </c>
      <c r="J19" s="80">
        <v>1.5</v>
      </c>
      <c r="K19" s="80">
        <v>1</v>
      </c>
      <c r="L19" s="80">
        <v>2.5</v>
      </c>
      <c r="M19" s="80">
        <v>4</v>
      </c>
      <c r="N19" s="80">
        <v>0.5</v>
      </c>
      <c r="O19" s="80">
        <v>2</v>
      </c>
      <c r="P19" s="80">
        <v>0</v>
      </c>
      <c r="Q19" s="80">
        <v>2</v>
      </c>
      <c r="R19" s="80">
        <v>2</v>
      </c>
      <c r="S19" s="96">
        <v>20</v>
      </c>
      <c r="T19" s="84">
        <v>0.33</v>
      </c>
      <c r="U19" s="36">
        <v>60</v>
      </c>
      <c r="V19" s="70" t="s">
        <v>29</v>
      </c>
    </row>
    <row r="20" spans="1:22" ht="51">
      <c r="A20" s="33">
        <v>10</v>
      </c>
      <c r="B20" s="87" t="s">
        <v>212</v>
      </c>
      <c r="C20" s="61" t="s">
        <v>13</v>
      </c>
      <c r="D20" s="61" t="s">
        <v>89</v>
      </c>
      <c r="E20" s="61" t="s">
        <v>14</v>
      </c>
      <c r="F20" s="80" t="s">
        <v>200</v>
      </c>
      <c r="G20" s="80">
        <v>3</v>
      </c>
      <c r="H20" s="83">
        <v>3</v>
      </c>
      <c r="I20" s="80">
        <v>0</v>
      </c>
      <c r="J20" s="80">
        <v>0</v>
      </c>
      <c r="K20" s="80">
        <v>1</v>
      </c>
      <c r="L20" s="80">
        <v>0.5</v>
      </c>
      <c r="M20" s="80">
        <v>3</v>
      </c>
      <c r="N20" s="80">
        <v>1</v>
      </c>
      <c r="O20" s="80">
        <v>3</v>
      </c>
      <c r="P20" s="80">
        <v>1.5</v>
      </c>
      <c r="Q20" s="80">
        <v>1.5</v>
      </c>
      <c r="R20" s="80">
        <v>1.5</v>
      </c>
      <c r="S20" s="96">
        <v>19</v>
      </c>
      <c r="T20" s="84">
        <v>0.31</v>
      </c>
      <c r="U20" s="36">
        <v>60</v>
      </c>
      <c r="V20" s="70" t="s">
        <v>29</v>
      </c>
    </row>
    <row r="21" spans="1:22" ht="51">
      <c r="A21" s="33">
        <v>11</v>
      </c>
      <c r="B21" s="87" t="s">
        <v>213</v>
      </c>
      <c r="C21" s="61" t="s">
        <v>13</v>
      </c>
      <c r="D21" s="61" t="s">
        <v>89</v>
      </c>
      <c r="E21" s="61" t="s">
        <v>122</v>
      </c>
      <c r="F21" s="61" t="s">
        <v>203</v>
      </c>
      <c r="G21" s="80">
        <v>2</v>
      </c>
      <c r="H21" s="83">
        <v>0</v>
      </c>
      <c r="I21" s="80">
        <v>1</v>
      </c>
      <c r="J21" s="80">
        <v>1.5</v>
      </c>
      <c r="K21" s="80">
        <v>2</v>
      </c>
      <c r="L21" s="80">
        <v>2</v>
      </c>
      <c r="M21" s="80">
        <v>1</v>
      </c>
      <c r="N21" s="80">
        <v>0</v>
      </c>
      <c r="O21" s="80">
        <v>4.5</v>
      </c>
      <c r="P21" s="80">
        <v>1</v>
      </c>
      <c r="Q21" s="80">
        <v>1</v>
      </c>
      <c r="R21" s="80">
        <v>2.5</v>
      </c>
      <c r="S21" s="96">
        <v>18.5</v>
      </c>
      <c r="T21" s="79">
        <v>0.31</v>
      </c>
      <c r="U21" s="36">
        <v>60</v>
      </c>
      <c r="V21" s="70" t="s">
        <v>29</v>
      </c>
    </row>
    <row r="22" spans="1:22" ht="51">
      <c r="A22" s="33">
        <v>12</v>
      </c>
      <c r="B22" s="87" t="s">
        <v>214</v>
      </c>
      <c r="C22" s="61" t="s">
        <v>13</v>
      </c>
      <c r="D22" s="61" t="s">
        <v>89</v>
      </c>
      <c r="E22" s="61" t="s">
        <v>14</v>
      </c>
      <c r="F22" s="61" t="s">
        <v>200</v>
      </c>
      <c r="G22" s="80">
        <v>2.5</v>
      </c>
      <c r="H22" s="83">
        <v>1</v>
      </c>
      <c r="I22" s="80">
        <v>0.5</v>
      </c>
      <c r="J22" s="80">
        <v>0.5</v>
      </c>
      <c r="K22" s="80">
        <v>1.5</v>
      </c>
      <c r="L22" s="80">
        <v>2.5</v>
      </c>
      <c r="M22" s="80">
        <v>3</v>
      </c>
      <c r="N22" s="80">
        <v>1.5</v>
      </c>
      <c r="O22" s="80">
        <v>0</v>
      </c>
      <c r="P22" s="80">
        <v>1.5</v>
      </c>
      <c r="Q22" s="80">
        <v>1</v>
      </c>
      <c r="R22" s="80">
        <v>2</v>
      </c>
      <c r="S22" s="96">
        <v>17.5</v>
      </c>
      <c r="T22" s="79">
        <v>0.28999999999999998</v>
      </c>
      <c r="U22" s="70">
        <v>60</v>
      </c>
      <c r="V22" s="70" t="s">
        <v>29</v>
      </c>
    </row>
    <row r="23" spans="1:22" ht="51">
      <c r="A23" s="33">
        <v>13</v>
      </c>
      <c r="B23" s="87" t="s">
        <v>215</v>
      </c>
      <c r="C23" s="61" t="s">
        <v>13</v>
      </c>
      <c r="D23" s="61" t="s">
        <v>89</v>
      </c>
      <c r="E23" s="61" t="s">
        <v>14</v>
      </c>
      <c r="F23" s="61" t="s">
        <v>200</v>
      </c>
      <c r="G23" s="80">
        <v>3</v>
      </c>
      <c r="H23" s="83">
        <v>4</v>
      </c>
      <c r="I23" s="80">
        <v>0</v>
      </c>
      <c r="J23" s="80">
        <v>4</v>
      </c>
      <c r="K23" s="80">
        <v>0.5</v>
      </c>
      <c r="L23" s="80">
        <v>0</v>
      </c>
      <c r="M23" s="80">
        <v>0</v>
      </c>
      <c r="N23" s="80">
        <v>0.5</v>
      </c>
      <c r="O23" s="80">
        <v>0</v>
      </c>
      <c r="P23" s="80">
        <v>0</v>
      </c>
      <c r="Q23" s="80">
        <v>1</v>
      </c>
      <c r="R23" s="80">
        <v>3</v>
      </c>
      <c r="S23" s="96">
        <v>16</v>
      </c>
      <c r="T23" s="85">
        <v>0.27</v>
      </c>
      <c r="U23" s="70">
        <v>60</v>
      </c>
      <c r="V23" s="70" t="s">
        <v>29</v>
      </c>
    </row>
    <row r="24" spans="1:22" ht="51">
      <c r="A24" s="33">
        <v>14</v>
      </c>
      <c r="B24" s="87" t="s">
        <v>216</v>
      </c>
      <c r="C24" s="61" t="s">
        <v>13</v>
      </c>
      <c r="D24" s="61" t="s">
        <v>89</v>
      </c>
      <c r="E24" s="61" t="s">
        <v>14</v>
      </c>
      <c r="F24" s="61" t="s">
        <v>200</v>
      </c>
      <c r="G24" s="80">
        <v>2</v>
      </c>
      <c r="H24" s="83">
        <v>0</v>
      </c>
      <c r="I24" s="80">
        <v>0.5</v>
      </c>
      <c r="J24" s="80">
        <v>2</v>
      </c>
      <c r="K24" s="80">
        <v>2</v>
      </c>
      <c r="L24" s="80">
        <v>0</v>
      </c>
      <c r="M24" s="80">
        <v>1.5</v>
      </c>
      <c r="N24" s="80">
        <v>0</v>
      </c>
      <c r="O24" s="80">
        <v>2.5</v>
      </c>
      <c r="P24" s="80">
        <v>1.5</v>
      </c>
      <c r="Q24" s="80">
        <v>1</v>
      </c>
      <c r="R24" s="80">
        <v>2.5</v>
      </c>
      <c r="S24" s="96">
        <v>15.5</v>
      </c>
      <c r="T24" s="79">
        <v>0.26</v>
      </c>
      <c r="U24" s="70">
        <v>60</v>
      </c>
      <c r="V24" s="70" t="s">
        <v>29</v>
      </c>
    </row>
    <row r="25" spans="1:22" ht="51">
      <c r="A25" s="33">
        <v>15</v>
      </c>
      <c r="B25" s="87" t="s">
        <v>217</v>
      </c>
      <c r="C25" s="61" t="s">
        <v>13</v>
      </c>
      <c r="D25" s="61" t="s">
        <v>89</v>
      </c>
      <c r="E25" s="61" t="s">
        <v>14</v>
      </c>
      <c r="F25" s="61" t="s">
        <v>200</v>
      </c>
      <c r="G25" s="80">
        <v>2.5</v>
      </c>
      <c r="H25" s="83">
        <v>0</v>
      </c>
      <c r="I25" s="80">
        <v>0</v>
      </c>
      <c r="J25" s="80">
        <v>0.5</v>
      </c>
      <c r="K25" s="80">
        <v>1.5</v>
      </c>
      <c r="L25" s="80">
        <v>1</v>
      </c>
      <c r="M25" s="80">
        <v>3</v>
      </c>
      <c r="N25" s="80">
        <v>1.5</v>
      </c>
      <c r="O25" s="80">
        <v>0.5</v>
      </c>
      <c r="P25" s="80">
        <v>0</v>
      </c>
      <c r="Q25" s="80">
        <v>1.5</v>
      </c>
      <c r="R25" s="80">
        <v>3</v>
      </c>
      <c r="S25" s="96">
        <v>15</v>
      </c>
      <c r="T25" s="84">
        <v>0.25</v>
      </c>
      <c r="U25" s="70">
        <v>60</v>
      </c>
      <c r="V25" s="70" t="s">
        <v>29</v>
      </c>
    </row>
    <row r="26" spans="1:22" ht="51">
      <c r="A26" s="33">
        <v>16</v>
      </c>
      <c r="B26" s="87" t="s">
        <v>218</v>
      </c>
      <c r="C26" s="61" t="s">
        <v>13</v>
      </c>
      <c r="D26" s="61" t="s">
        <v>89</v>
      </c>
      <c r="E26" s="61" t="s">
        <v>122</v>
      </c>
      <c r="F26" s="61" t="s">
        <v>203</v>
      </c>
      <c r="G26" s="80">
        <v>2</v>
      </c>
      <c r="H26" s="83">
        <v>1</v>
      </c>
      <c r="I26" s="80">
        <v>0.5</v>
      </c>
      <c r="J26" s="80">
        <v>0</v>
      </c>
      <c r="K26" s="80">
        <v>1</v>
      </c>
      <c r="L26" s="80">
        <v>0</v>
      </c>
      <c r="M26" s="80">
        <v>1</v>
      </c>
      <c r="N26" s="80">
        <v>2</v>
      </c>
      <c r="O26" s="80">
        <v>1.5</v>
      </c>
      <c r="P26" s="80">
        <v>1</v>
      </c>
      <c r="Q26" s="80">
        <v>0.5</v>
      </c>
      <c r="R26" s="80">
        <v>3</v>
      </c>
      <c r="S26" s="96">
        <v>13.5</v>
      </c>
      <c r="T26" s="86">
        <v>0.22500000000000001</v>
      </c>
      <c r="U26" s="70">
        <v>60</v>
      </c>
      <c r="V26" s="70" t="s">
        <v>29</v>
      </c>
    </row>
    <row r="27" spans="1:22" ht="51">
      <c r="A27" s="33">
        <v>17</v>
      </c>
      <c r="B27" s="87" t="s">
        <v>219</v>
      </c>
      <c r="C27" s="61" t="s">
        <v>13</v>
      </c>
      <c r="D27" s="61" t="s">
        <v>89</v>
      </c>
      <c r="E27" s="61" t="s">
        <v>14</v>
      </c>
      <c r="F27" s="61" t="s">
        <v>200</v>
      </c>
      <c r="G27" s="80">
        <v>4</v>
      </c>
      <c r="H27" s="83">
        <v>0</v>
      </c>
      <c r="I27" s="80">
        <v>0.5</v>
      </c>
      <c r="J27" s="80">
        <v>0</v>
      </c>
      <c r="K27" s="80">
        <v>1.5</v>
      </c>
      <c r="L27" s="80">
        <v>0</v>
      </c>
      <c r="M27" s="80">
        <v>0</v>
      </c>
      <c r="N27" s="80">
        <v>1</v>
      </c>
      <c r="O27" s="80">
        <v>0.5</v>
      </c>
      <c r="P27" s="80">
        <v>0</v>
      </c>
      <c r="Q27" s="80">
        <v>1.5</v>
      </c>
      <c r="R27" s="80">
        <v>4</v>
      </c>
      <c r="S27" s="96">
        <v>13</v>
      </c>
      <c r="T27" s="84">
        <v>0.22</v>
      </c>
      <c r="U27" s="70">
        <v>60</v>
      </c>
      <c r="V27" s="70" t="s">
        <v>29</v>
      </c>
    </row>
    <row r="28" spans="1:22" ht="51">
      <c r="A28" s="33">
        <v>18</v>
      </c>
      <c r="B28" s="87" t="s">
        <v>208</v>
      </c>
      <c r="C28" s="61" t="s">
        <v>13</v>
      </c>
      <c r="D28" s="61" t="s">
        <v>89</v>
      </c>
      <c r="E28" s="61" t="s">
        <v>122</v>
      </c>
      <c r="F28" s="61" t="s">
        <v>203</v>
      </c>
      <c r="G28" s="80">
        <v>1.5</v>
      </c>
      <c r="H28" s="83">
        <v>1</v>
      </c>
      <c r="I28" s="80">
        <v>1</v>
      </c>
      <c r="J28" s="80">
        <v>1.5</v>
      </c>
      <c r="K28" s="80">
        <v>1.5</v>
      </c>
      <c r="L28" s="80">
        <v>2</v>
      </c>
      <c r="M28" s="80">
        <v>1</v>
      </c>
      <c r="N28" s="80">
        <v>0</v>
      </c>
      <c r="O28" s="80">
        <v>0</v>
      </c>
      <c r="P28" s="80">
        <v>0</v>
      </c>
      <c r="Q28" s="80">
        <v>1</v>
      </c>
      <c r="R28" s="80">
        <v>2.5</v>
      </c>
      <c r="S28" s="96">
        <v>13</v>
      </c>
      <c r="T28" s="84">
        <v>0.22</v>
      </c>
      <c r="U28" s="70">
        <v>60</v>
      </c>
      <c r="V28" s="70" t="s">
        <v>29</v>
      </c>
    </row>
    <row r="29" spans="1:22" ht="51">
      <c r="A29" s="33">
        <v>19</v>
      </c>
      <c r="B29" s="87" t="s">
        <v>220</v>
      </c>
      <c r="C29" s="61" t="s">
        <v>13</v>
      </c>
      <c r="D29" s="61" t="s">
        <v>89</v>
      </c>
      <c r="E29" s="61" t="s">
        <v>14</v>
      </c>
      <c r="F29" s="61" t="s">
        <v>200</v>
      </c>
      <c r="G29" s="80">
        <v>1.5</v>
      </c>
      <c r="H29" s="83">
        <v>2</v>
      </c>
      <c r="I29" s="80">
        <v>0</v>
      </c>
      <c r="J29" s="80">
        <v>0.5</v>
      </c>
      <c r="K29" s="80">
        <v>1</v>
      </c>
      <c r="L29" s="80">
        <v>0</v>
      </c>
      <c r="M29" s="80">
        <v>2</v>
      </c>
      <c r="N29" s="80">
        <v>0</v>
      </c>
      <c r="O29" s="80">
        <v>0</v>
      </c>
      <c r="P29" s="80">
        <v>0</v>
      </c>
      <c r="Q29" s="80">
        <v>1.5</v>
      </c>
      <c r="R29" s="80">
        <v>1</v>
      </c>
      <c r="S29" s="96">
        <v>9.5</v>
      </c>
      <c r="T29" s="84">
        <v>0.16</v>
      </c>
      <c r="U29" s="70">
        <v>60</v>
      </c>
      <c r="V29" s="70" t="s">
        <v>29</v>
      </c>
    </row>
  </sheetData>
  <sortState ref="A14:W28">
    <sortCondition descending="1" ref="S13:S28"/>
  </sortState>
  <mergeCells count="4">
    <mergeCell ref="A4:Y4"/>
    <mergeCell ref="A5:Y5"/>
    <mergeCell ref="A6:Y6"/>
    <mergeCell ref="A7:Y7"/>
  </mergeCells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"/>
  <sheetViews>
    <sheetView tabSelected="1" workbookViewId="0">
      <selection activeCell="A10" sqref="A10:K10"/>
    </sheetView>
  </sheetViews>
  <sheetFormatPr defaultRowHeight="14.25"/>
  <cols>
    <col min="1" max="1" width="5.25" customWidth="1"/>
    <col min="2" max="2" width="6.5" bestFit="1" customWidth="1"/>
    <col min="3" max="3" width="10.25" bestFit="1" customWidth="1"/>
    <col min="4" max="4" width="16.375" customWidth="1"/>
    <col min="5" max="5" width="17.625" customWidth="1"/>
    <col min="6" max="6" width="9" customWidth="1"/>
  </cols>
  <sheetData>
    <row r="3" spans="1:25" ht="15" customHeight="1">
      <c r="A3" s="46" t="s">
        <v>316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6" spans="1:25" ht="15">
      <c r="A6" s="109" t="s">
        <v>315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5" ht="15">
      <c r="A7" s="109" t="s">
        <v>51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5" ht="15">
      <c r="A8" s="110" t="s">
        <v>221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5" ht="15">
      <c r="A9" s="111" t="s">
        <v>1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5">
      <c r="A10" s="113" t="s">
        <v>222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4"/>
      <c r="W10" s="4"/>
      <c r="X10" s="4"/>
      <c r="Y10" s="4"/>
    </row>
    <row r="12" spans="1:25" ht="51">
      <c r="A12" s="34" t="s">
        <v>2</v>
      </c>
      <c r="B12" s="35" t="s">
        <v>3</v>
      </c>
      <c r="C12" s="36" t="s">
        <v>4</v>
      </c>
      <c r="D12" s="36" t="s">
        <v>5</v>
      </c>
      <c r="E12" s="36" t="s">
        <v>6</v>
      </c>
      <c r="F12" s="36" t="s">
        <v>7</v>
      </c>
      <c r="G12" s="36">
        <v>1</v>
      </c>
      <c r="H12" s="36">
        <v>2</v>
      </c>
      <c r="I12" s="36">
        <v>3</v>
      </c>
      <c r="J12" s="36">
        <v>4</v>
      </c>
      <c r="K12" s="36">
        <v>5</v>
      </c>
      <c r="L12" s="36">
        <v>6</v>
      </c>
      <c r="M12" s="36">
        <v>7</v>
      </c>
      <c r="N12" s="36">
        <v>8</v>
      </c>
      <c r="O12" s="36">
        <v>9</v>
      </c>
      <c r="P12" s="36">
        <v>10</v>
      </c>
      <c r="Q12" s="36" t="s">
        <v>8</v>
      </c>
      <c r="R12" s="36" t="s">
        <v>9</v>
      </c>
      <c r="S12" s="36" t="s">
        <v>53</v>
      </c>
      <c r="T12" s="36" t="s">
        <v>11</v>
      </c>
    </row>
    <row r="13" spans="1:25" ht="38.25">
      <c r="A13" s="33">
        <v>1</v>
      </c>
      <c r="B13" s="33" t="s">
        <v>223</v>
      </c>
      <c r="C13" s="33" t="s">
        <v>13</v>
      </c>
      <c r="D13" s="33" t="s">
        <v>89</v>
      </c>
      <c r="E13" s="33" t="s">
        <v>126</v>
      </c>
      <c r="F13" s="33" t="s">
        <v>224</v>
      </c>
      <c r="G13" s="33">
        <v>4</v>
      </c>
      <c r="H13" s="33">
        <v>5</v>
      </c>
      <c r="I13" s="33">
        <v>5</v>
      </c>
      <c r="J13" s="33">
        <v>9.5</v>
      </c>
      <c r="K13" s="33">
        <v>5</v>
      </c>
      <c r="L13" s="33">
        <v>7</v>
      </c>
      <c r="M13" s="33">
        <v>4</v>
      </c>
      <c r="N13" s="33">
        <v>3</v>
      </c>
      <c r="O13" s="33">
        <v>4</v>
      </c>
      <c r="P13" s="33">
        <v>4</v>
      </c>
      <c r="Q13" s="91">
        <v>50.5</v>
      </c>
      <c r="R13" s="88">
        <v>0.505</v>
      </c>
      <c r="S13" s="36">
        <v>100</v>
      </c>
      <c r="T13" s="92" t="s">
        <v>16</v>
      </c>
    </row>
    <row r="14" spans="1:25" ht="38.25">
      <c r="A14" s="66">
        <v>2</v>
      </c>
      <c r="B14" s="66" t="s">
        <v>225</v>
      </c>
      <c r="C14" s="66" t="s">
        <v>13</v>
      </c>
      <c r="D14" s="66" t="s">
        <v>89</v>
      </c>
      <c r="E14" s="66" t="s">
        <v>126</v>
      </c>
      <c r="F14" s="66" t="s">
        <v>224</v>
      </c>
      <c r="G14" s="66">
        <v>4</v>
      </c>
      <c r="H14" s="66">
        <v>4</v>
      </c>
      <c r="I14" s="66">
        <v>1.5</v>
      </c>
      <c r="J14" s="66">
        <v>8.5</v>
      </c>
      <c r="K14" s="66">
        <v>2</v>
      </c>
      <c r="L14" s="66">
        <v>7.5</v>
      </c>
      <c r="M14" s="66">
        <v>5</v>
      </c>
      <c r="N14" s="66">
        <v>4</v>
      </c>
      <c r="O14" s="66">
        <v>10</v>
      </c>
      <c r="P14" s="66">
        <v>4</v>
      </c>
      <c r="Q14" s="93">
        <v>50.5</v>
      </c>
      <c r="R14" s="89">
        <v>0.505</v>
      </c>
      <c r="S14" s="34">
        <v>100</v>
      </c>
      <c r="T14" s="92" t="s">
        <v>16</v>
      </c>
    </row>
    <row r="15" spans="1:25" ht="38.25">
      <c r="A15" s="61">
        <v>3</v>
      </c>
      <c r="B15" s="61" t="s">
        <v>226</v>
      </c>
      <c r="C15" s="61" t="s">
        <v>13</v>
      </c>
      <c r="D15" s="61" t="s">
        <v>89</v>
      </c>
      <c r="E15" s="61" t="s">
        <v>126</v>
      </c>
      <c r="F15" s="80" t="s">
        <v>227</v>
      </c>
      <c r="G15" s="61">
        <v>4</v>
      </c>
      <c r="H15" s="61">
        <v>0</v>
      </c>
      <c r="I15" s="61">
        <v>0</v>
      </c>
      <c r="J15" s="61">
        <v>10</v>
      </c>
      <c r="K15" s="61">
        <v>0</v>
      </c>
      <c r="L15" s="61">
        <v>7.5</v>
      </c>
      <c r="M15" s="61">
        <v>1</v>
      </c>
      <c r="N15" s="61">
        <v>0</v>
      </c>
      <c r="O15" s="61">
        <v>2</v>
      </c>
      <c r="P15" s="61">
        <v>0</v>
      </c>
      <c r="Q15" s="94">
        <v>24.5</v>
      </c>
      <c r="R15" s="90">
        <v>0.245</v>
      </c>
      <c r="S15" s="82">
        <v>100</v>
      </c>
      <c r="T15" s="70" t="s">
        <v>29</v>
      </c>
    </row>
    <row r="16" spans="1:25" ht="38.25">
      <c r="A16" s="61">
        <v>4</v>
      </c>
      <c r="B16" s="61" t="s">
        <v>228</v>
      </c>
      <c r="C16" s="61" t="s">
        <v>13</v>
      </c>
      <c r="D16" s="61" t="s">
        <v>89</v>
      </c>
      <c r="E16" s="61" t="s">
        <v>126</v>
      </c>
      <c r="F16" s="61" t="s">
        <v>227</v>
      </c>
      <c r="G16" s="61">
        <v>4.5</v>
      </c>
      <c r="H16" s="61">
        <v>0</v>
      </c>
      <c r="I16" s="61">
        <v>0.5</v>
      </c>
      <c r="J16" s="61">
        <v>6.5</v>
      </c>
      <c r="K16" s="61">
        <v>0</v>
      </c>
      <c r="L16" s="61">
        <v>3.5</v>
      </c>
      <c r="M16" s="61">
        <v>0</v>
      </c>
      <c r="N16" s="61">
        <v>0</v>
      </c>
      <c r="O16" s="61">
        <v>3</v>
      </c>
      <c r="P16" s="61">
        <v>0</v>
      </c>
      <c r="Q16" s="70">
        <v>18</v>
      </c>
      <c r="R16" s="79">
        <v>0.18</v>
      </c>
      <c r="S16" s="82">
        <v>100</v>
      </c>
      <c r="T16" s="70" t="s">
        <v>29</v>
      </c>
    </row>
  </sheetData>
  <mergeCells count="5">
    <mergeCell ref="A6:Y6"/>
    <mergeCell ref="A7:Y7"/>
    <mergeCell ref="A8:Y8"/>
    <mergeCell ref="A9:Y9"/>
    <mergeCell ref="A10:K10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5_класс</vt:lpstr>
      <vt:lpstr>6_класс</vt:lpstr>
      <vt:lpstr>7_класс</vt:lpstr>
      <vt:lpstr>8_класс</vt:lpstr>
      <vt:lpstr>9_класс</vt:lpstr>
      <vt:lpstr>10_класс</vt:lpstr>
      <vt:lpstr>11_класс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student</cp:lastModifiedBy>
  <dcterms:created xsi:type="dcterms:W3CDTF">2020-09-17T13:26:04Z</dcterms:created>
  <dcterms:modified xsi:type="dcterms:W3CDTF">2024-10-14T07:44:49Z</dcterms:modified>
</cp:coreProperties>
</file>