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17610" windowHeight="11655" activeTab="3"/>
  </bookViews>
  <sheets>
    <sheet name="7_класс" sheetId="4" r:id="rId1"/>
    <sheet name="8_класс" sheetId="5" r:id="rId2"/>
    <sheet name="10_класс" sheetId="7" r:id="rId3"/>
    <sheet name="11_класс" sheetId="8" r:id="rId4"/>
  </sheets>
  <calcPr calcId="162913"/>
</workbook>
</file>

<file path=xl/calcChain.xml><?xml version="1.0" encoding="utf-8"?>
<calcChain xmlns="http://schemas.openxmlformats.org/spreadsheetml/2006/main">
  <c r="X16" i="4" l="1"/>
  <c r="Y16" i="4"/>
  <c r="X14" i="4"/>
  <c r="Y14" i="4"/>
  <c r="X15" i="4"/>
  <c r="Y15" i="4"/>
  <c r="X17" i="4"/>
  <c r="Y17" i="4"/>
  <c r="X18" i="4"/>
  <c r="Y18" i="4"/>
  <c r="X13" i="4"/>
  <c r="Y13" i="4"/>
  <c r="X12" i="4"/>
  <c r="Y12" i="4" s="1"/>
  <c r="V20" i="8" l="1"/>
  <c r="X11" i="5"/>
  <c r="V13" i="7" l="1"/>
  <c r="W13" i="7" s="1"/>
  <c r="V12" i="7"/>
  <c r="W12" i="7" s="1"/>
  <c r="V18" i="7"/>
  <c r="W18" i="7" s="1"/>
  <c r="V23" i="7"/>
  <c r="W23" i="7" s="1"/>
  <c r="V24" i="7"/>
  <c r="W24" i="7" s="1"/>
  <c r="V15" i="7"/>
  <c r="W15" i="7" s="1"/>
  <c r="V20" i="7"/>
  <c r="W20" i="7" s="1"/>
  <c r="V21" i="7"/>
  <c r="W21" i="7" s="1"/>
  <c r="V14" i="7"/>
  <c r="W14" i="7" s="1"/>
  <c r="V16" i="7"/>
  <c r="W16" i="7" s="1"/>
  <c r="V22" i="7"/>
  <c r="W22" i="7" s="1"/>
  <c r="V25" i="7"/>
  <c r="W25" i="7" s="1"/>
  <c r="V11" i="7"/>
  <c r="W11" i="7" s="1"/>
  <c r="V19" i="7"/>
  <c r="W19" i="7" s="1"/>
  <c r="V17" i="7"/>
  <c r="W17" i="7" s="1"/>
  <c r="V15" i="8"/>
  <c r="W15" i="8" s="1"/>
  <c r="V17" i="8"/>
  <c r="W17" i="8" s="1"/>
  <c r="V18" i="8"/>
  <c r="W18" i="8" s="1"/>
  <c r="V16" i="8"/>
  <c r="W16" i="8" s="1"/>
  <c r="V14" i="8"/>
  <c r="W14" i="8" s="1"/>
  <c r="V11" i="8"/>
  <c r="W11" i="8" s="1"/>
  <c r="V12" i="8"/>
  <c r="W12" i="8" s="1"/>
  <c r="V13" i="8"/>
  <c r="W13" i="8" s="1"/>
  <c r="V19" i="8"/>
  <c r="W19" i="8" s="1"/>
  <c r="W20" i="8"/>
  <c r="X21" i="5"/>
  <c r="Y21" i="5" s="1"/>
  <c r="X22" i="5"/>
  <c r="Y22" i="5" s="1"/>
  <c r="X23" i="5"/>
  <c r="Y23" i="5" s="1"/>
  <c r="X17" i="5"/>
  <c r="Y17" i="5" s="1"/>
  <c r="X24" i="5"/>
  <c r="Y24" i="5" s="1"/>
  <c r="X19" i="5"/>
  <c r="Y19" i="5" s="1"/>
  <c r="X18" i="5"/>
  <c r="Y18" i="5" s="1"/>
  <c r="X20" i="5"/>
  <c r="Y20" i="5" s="1"/>
  <c r="X16" i="5"/>
  <c r="Y16" i="5" s="1"/>
  <c r="X13" i="5"/>
  <c r="Y13" i="5" s="1"/>
  <c r="X14" i="5"/>
  <c r="Y14" i="5" s="1"/>
  <c r="X12" i="5"/>
  <c r="Y12" i="5" s="1"/>
  <c r="X15" i="5"/>
  <c r="Y15" i="5" s="1"/>
  <c r="Y11" i="5"/>
</calcChain>
</file>

<file path=xl/sharedStrings.xml><?xml version="1.0" encoding="utf-8"?>
<sst xmlns="http://schemas.openxmlformats.org/spreadsheetml/2006/main" count="340" uniqueCount="102">
  <si>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</si>
  <si>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</si>
  <si>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</si>
  <si>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</si>
  <si>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</si>
  <si>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г. Чебоксары</t>
  </si>
  <si>
    <t>Класс</t>
  </si>
  <si>
    <t>Итого баллов</t>
  </si>
  <si>
    <t>процент</t>
  </si>
  <si>
    <t>макс. Балл</t>
  </si>
  <si>
    <t>результ.</t>
  </si>
  <si>
    <t>г.Чебоксары</t>
  </si>
  <si>
    <t>МАОУ "СОШ № 61 им. С.В. Капранова" г.Чебоксары</t>
  </si>
  <si>
    <t>Место проведения: город Чебоксары, МАОУ "СОШ № 61" г.Чебоксары</t>
  </si>
  <si>
    <t>макс. балл</t>
  </si>
  <si>
    <t>Место проведения: город Чебоксары, МАОУ "СОШ № 61 им. С.В. Капранова" г.Чебоксары</t>
  </si>
  <si>
    <t>Ф.И.О. участника (полностью)</t>
  </si>
  <si>
    <t>8Б</t>
  </si>
  <si>
    <t>Первов Константин Степанович</t>
  </si>
  <si>
    <t>Галкин Кирилл Александрович</t>
  </si>
  <si>
    <t>Чучаков Димитрий Сергеевич</t>
  </si>
  <si>
    <t>Место проведения: город Чебоксары, МАОУ "СОШ № 61 им.С.В. Капранова" г.Чебоксары</t>
  </si>
  <si>
    <t>11Б</t>
  </si>
  <si>
    <t>Дата проведения: 11 октября 2024 года</t>
  </si>
  <si>
    <t>Члены жюри : Прокопьева М.В., Шишкина О.В., Яковлева А.И.</t>
  </si>
  <si>
    <t>Шишкина Ольга Владимировна</t>
  </si>
  <si>
    <t>Дата проведения: 11 октября 2023 года</t>
  </si>
  <si>
    <t>Протокол школьного этапа этапа всероссийской олимпиады школьников по технологии, направление "Информационная безопасность" в 2024-2025 уч.г., 8 класс</t>
  </si>
  <si>
    <t>Протокол школьного этапа этапа всероссийской олимпиады школьников по технологии, направление "Информационная безопасность" в 2024-2025 уч.г., 7 класс</t>
  </si>
  <si>
    <t>Протокол школьного этапа этапа всероссийской олимпиады школьников по технологии, направление "Информационная безопасность" в 2024-2025 уч.г., 10 класс</t>
  </si>
  <si>
    <t>Протокол школьного этапа этапа всероссийской олимпиады школьников по технологии, направление "Информационная безопасность" в 2024-2025 уч.г., 11 класс</t>
  </si>
  <si>
    <t>8Д</t>
  </si>
  <si>
    <t>победитель</t>
  </si>
  <si>
    <t>призер</t>
  </si>
  <si>
    <t>Количество участников: 14</t>
  </si>
  <si>
    <t>Количество участников: 10</t>
  </si>
  <si>
    <t>10Б</t>
  </si>
  <si>
    <t>Захаров Артур Анатольевич</t>
  </si>
  <si>
    <t>Галкин Андрей Дмитриевич</t>
  </si>
  <si>
    <t>Абрамов Константин Николаевич</t>
  </si>
  <si>
    <t>Карпова Полина Евгеньевна</t>
  </si>
  <si>
    <t>Лашин Андрей Михайлович</t>
  </si>
  <si>
    <t>Гайворонский Сергей Владимирович</t>
  </si>
  <si>
    <t>Иванов Дмитрий Николаевич</t>
  </si>
  <si>
    <t>Смирнова Софья Андреевна</t>
  </si>
  <si>
    <t>Ермолаев Михаил Алексеевич</t>
  </si>
  <si>
    <t>Васильев Владислав Александрович</t>
  </si>
  <si>
    <t>Скворцов Ярослав Александрович</t>
  </si>
  <si>
    <t>Иванов Матвей Александрович</t>
  </si>
  <si>
    <t>Количество участников: 15</t>
  </si>
  <si>
    <t>Прокопьева Мария Владимировна</t>
  </si>
  <si>
    <t>7е</t>
  </si>
  <si>
    <t>Яковлева Анастасия Ивановна</t>
  </si>
  <si>
    <t>Количество участников: 7</t>
  </si>
  <si>
    <t>участник</t>
  </si>
  <si>
    <t>Т-ИБ-07-01</t>
  </si>
  <si>
    <t>Т-ИБ-07-02</t>
  </si>
  <si>
    <t>Т-ИБ-07-03</t>
  </si>
  <si>
    <t>Т-ИБ-07-04</t>
  </si>
  <si>
    <t>Т-ИБ-07-05</t>
  </si>
  <si>
    <t>Т-ИБ-07-06</t>
  </si>
  <si>
    <t>Т-ИБ-07-07</t>
  </si>
  <si>
    <t>Т-ИБ-08-01</t>
  </si>
  <si>
    <t>Т-ИБ-08-02</t>
  </si>
  <si>
    <t>Т-ИБ-08-03</t>
  </si>
  <si>
    <t>Т-ИБ-08-04</t>
  </si>
  <si>
    <t>Т-ИБ-08-05</t>
  </si>
  <si>
    <t>Т-ИБ-08-06</t>
  </si>
  <si>
    <t>Т-ИБ-08-07</t>
  </si>
  <si>
    <t>Т-ИБ-08-08</t>
  </si>
  <si>
    <t>Т-ИБ-08-09</t>
  </si>
  <si>
    <t>Т-ИБ-08-10</t>
  </si>
  <si>
    <t>Т-ИБ-08-11</t>
  </si>
  <si>
    <t>Т-ИБ-08-12</t>
  </si>
  <si>
    <t>Т-ИБ-08-13</t>
  </si>
  <si>
    <t>Т-ИБ-08-14</t>
  </si>
  <si>
    <t>Т-ИБ-10-01</t>
  </si>
  <si>
    <t>Т-ИБ-10-02</t>
  </si>
  <si>
    <t>Т-ИБ-10-03</t>
  </si>
  <si>
    <t>Т-ИБ-10-04</t>
  </si>
  <si>
    <t>Т-ИБ-10-05</t>
  </si>
  <si>
    <t>Т-ИБ-10-06</t>
  </si>
  <si>
    <t>Т-ИБ-10-07</t>
  </si>
  <si>
    <t>Т-ИБ-10-08</t>
  </si>
  <si>
    <t>Т-ИБ-10-09</t>
  </si>
  <si>
    <t>Т-ИБ-10-10</t>
  </si>
  <si>
    <t>Т-ИБ-10-11</t>
  </si>
  <si>
    <t>Т-ИБ-10-12</t>
  </si>
  <si>
    <t>Т-ИБ-10-13</t>
  </si>
  <si>
    <t>Т-ИБ-10-14</t>
  </si>
  <si>
    <t>Т-ИБ-10-15</t>
  </si>
  <si>
    <t>Т-ИБ-11-01</t>
  </si>
  <si>
    <t>Т-ИБ-11-02</t>
  </si>
  <si>
    <t>Т-ИБ-11-03</t>
  </si>
  <si>
    <t>Т-ИБ-11-04</t>
  </si>
  <si>
    <t>Т-ИБ-11-05</t>
  </si>
  <si>
    <t>Т-ИБ-11-06</t>
  </si>
  <si>
    <t>Т-ИБ-11-07</t>
  </si>
  <si>
    <t>Т-ИБ-11-08</t>
  </si>
  <si>
    <t>Т-ИБ-11-09</t>
  </si>
  <si>
    <t>Т-ИБ-11-10</t>
  </si>
  <si>
    <t>Председатель жюри: Николаева Т.Н., замдиректора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</si>
</sst>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#,##0.00&quot; &quot;[$руб.-419];[Red]&quot;-&quot;#,##0.00&quot; &quot;[$руб.-419]"/>
    <numFmt numFmtId="166" formatCode="0.0"/>
  </numFmts>
  <fonts count="19">
    <font>
      <sz val="11"/>
      <color indexed="64"/>
      <name val="Arial"/>
    </font>
    <font>
      <sz val="11"/>
      <color indexed="64"/>
      <name val="Calibri"/>
      <family val="2"/>
      <charset val="204"/>
    </font>
    <font>
      <b/>
      <i/>
      <sz val="16"/>
      <color indexed="64"/>
      <name val="Arial"/>
      <family val="2"/>
      <charset val="204"/>
    </font>
    <font>
      <b/>
      <i/>
      <u/>
      <sz val="11"/>
      <color indexed="64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indexed="64"/>
      <name val="Arial1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name val="Calibri"/>
      <family val="2"/>
      <charset val="204"/>
    </font>
    <font>
      <b/>
      <sz val="10"/>
      <color indexed="64"/>
      <name val="Arial2"/>
    </font>
    <font>
      <sz val="11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indexed="64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6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" fillId="0" borderId="0"/>
    <xf numFmtId="164" fontId="5" fillId="0" borderId="0" applyBorder="0" applyProtection="0"/>
    <xf numFmtId="0" fontId="6" fillId="0" borderId="0"/>
    <xf numFmtId="9" fontId="16" fillId="0" borderId="0" applyFont="0" applyFill="0" applyBorder="0" applyProtection="0"/>
  </cellStyleXfs>
  <cellXfs count="72">
    <xf numFmtId="0" fontId="0" fillId="0" borderId="0" xfId="0"/>
    <xf numFmtId="164" fontId="1" fillId="0" borderId="0" xfId="1" applyNumberFormat="1" applyFont="1"/>
    <xf numFmtId="164" fontId="9" fillId="0" borderId="0" xfId="7" applyNumberFormat="1" applyFont="1" applyAlignment="1">
      <alignment horizontal="left" vertical="top" wrapText="1"/>
    </xf>
    <xf numFmtId="164" fontId="0" fillId="0" borderId="0" xfId="7" applyNumberFormat="1" applyFont="1" applyAlignment="1">
      <alignment horizontal="left" wrapText="1"/>
    </xf>
    <xf numFmtId="0" fontId="0" fillId="0" borderId="0" xfId="0" applyAlignment="1">
      <alignment horizontal="center" vertical="center"/>
    </xf>
    <xf numFmtId="164" fontId="10" fillId="0" borderId="2" xfId="7" applyNumberFormat="1" applyFont="1" applyBorder="1" applyAlignment="1">
      <alignment horizontal="center" vertical="center" wrapText="1"/>
    </xf>
    <xf numFmtId="164" fontId="10" fillId="0" borderId="3" xfId="7" applyNumberFormat="1" applyFont="1" applyBorder="1" applyAlignment="1">
      <alignment horizontal="center" vertical="center" wrapText="1"/>
    </xf>
    <xf numFmtId="164" fontId="10" fillId="0" borderId="4" xfId="7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11" fillId="0" borderId="4" xfId="7" applyNumberFormat="1" applyFont="1" applyBorder="1" applyAlignment="1">
      <alignment horizontal="center" vertical="center" wrapText="1"/>
    </xf>
    <xf numFmtId="164" fontId="7" fillId="0" borderId="0" xfId="7" applyNumberFormat="1" applyFont="1" applyAlignment="1">
      <alignment horizontal="left" vertical="top" wrapText="1"/>
    </xf>
    <xf numFmtId="164" fontId="7" fillId="0" borderId="0" xfId="7" applyNumberFormat="1" applyFont="1" applyAlignment="1">
      <alignment vertical="top"/>
    </xf>
    <xf numFmtId="164" fontId="12" fillId="0" borderId="0" xfId="1" applyNumberFormat="1" applyFont="1"/>
    <xf numFmtId="164" fontId="7" fillId="0" borderId="0" xfId="7" applyNumberFormat="1" applyFont="1" applyAlignment="1">
      <alignment vertical="top" wrapText="1"/>
    </xf>
    <xf numFmtId="164" fontId="9" fillId="0" borderId="0" xfId="7" applyNumberFormat="1" applyFont="1" applyAlignment="1">
      <alignment vertical="top" wrapText="1"/>
    </xf>
    <xf numFmtId="164" fontId="8" fillId="0" borderId="0" xfId="7" applyNumberFormat="1" applyFont="1" applyAlignment="1">
      <alignment horizontal="left" wrapText="1"/>
    </xf>
    <xf numFmtId="164" fontId="13" fillId="0" borderId="2" xfId="7" applyNumberFormat="1" applyFont="1" applyBorder="1" applyAlignment="1">
      <alignment horizontal="center" vertical="center" wrapText="1"/>
    </xf>
    <xf numFmtId="164" fontId="13" fillId="0" borderId="3" xfId="7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/>
    <xf numFmtId="164" fontId="9" fillId="0" borderId="7" xfId="7" applyNumberFormat="1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9" fontId="10" fillId="0" borderId="4" xfId="7" applyNumberFormat="1" applyFont="1" applyBorder="1" applyAlignment="1">
      <alignment horizontal="center" vertical="center" wrapText="1"/>
    </xf>
    <xf numFmtId="0" fontId="14" fillId="0" borderId="0" xfId="0" applyFont="1"/>
    <xf numFmtId="164" fontId="11" fillId="0" borderId="2" xfId="7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/>
    <xf numFmtId="164" fontId="10" fillId="0" borderId="4" xfId="7" applyNumberFormat="1" applyFont="1" applyBorder="1" applyAlignment="1">
      <alignment horizontal="center" vertical="top" wrapText="1"/>
    </xf>
    <xf numFmtId="164" fontId="9" fillId="0" borderId="0" xfId="7" applyNumberFormat="1" applyFont="1" applyAlignment="1">
      <alignment horizontal="left" vertical="top" wrapText="1"/>
    </xf>
    <xf numFmtId="0" fontId="17" fillId="0" borderId="4" xfId="0" applyFont="1" applyBorder="1" applyAlignment="1">
      <alignment horizontal="center" vertical="center"/>
    </xf>
    <xf numFmtId="164" fontId="11" fillId="0" borderId="4" xfId="7" applyNumberFormat="1" applyFont="1" applyBorder="1" applyAlignment="1">
      <alignment vertical="center" wrapText="1"/>
    </xf>
    <xf numFmtId="164" fontId="11" fillId="0" borderId="2" xfId="1" applyNumberFormat="1" applyFont="1" applyBorder="1" applyAlignment="1">
      <alignment vertical="center" wrapText="1"/>
    </xf>
    <xf numFmtId="164" fontId="11" fillId="0" borderId="4" xfId="1" applyNumberFormat="1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164" fontId="11" fillId="0" borderId="1" xfId="7" applyNumberFormat="1" applyFont="1" applyBorder="1" applyAlignment="1">
      <alignment vertical="center" wrapText="1"/>
    </xf>
    <xf numFmtId="164" fontId="16" fillId="0" borderId="0" xfId="7" applyNumberFormat="1" applyFont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7" applyNumberFormat="1" applyFont="1" applyAlignment="1">
      <alignment horizontal="center" vertical="top" wrapText="1"/>
    </xf>
    <xf numFmtId="164" fontId="9" fillId="0" borderId="0" xfId="7" applyNumberFormat="1" applyFont="1" applyAlignment="1">
      <alignment horizontal="center" wrapText="1"/>
    </xf>
    <xf numFmtId="164" fontId="6" fillId="0" borderId="4" xfId="1" applyNumberFormat="1" applyFont="1" applyBorder="1" applyAlignment="1">
      <alignment vertical="top" wrapText="1"/>
    </xf>
    <xf numFmtId="164" fontId="1" fillId="0" borderId="4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7" applyNumberFormat="1" applyFont="1" applyBorder="1" applyAlignment="1">
      <alignment horizontal="center" vertical="center" wrapText="1"/>
    </xf>
    <xf numFmtId="9" fontId="10" fillId="0" borderId="4" xfId="9" applyNumberFormat="1" applyFont="1" applyBorder="1" applyAlignment="1">
      <alignment horizontal="center" vertical="center" wrapText="1"/>
    </xf>
    <xf numFmtId="164" fontId="10" fillId="0" borderId="1" xfId="7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/>
    </xf>
    <xf numFmtId="164" fontId="11" fillId="0" borderId="5" xfId="1" applyNumberFormat="1" applyFont="1" applyBorder="1" applyAlignment="1">
      <alignment horizontal="center" vertical="center"/>
    </xf>
    <xf numFmtId="164" fontId="17" fillId="0" borderId="4" xfId="7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5" xfId="7" applyNumberFormat="1" applyFont="1" applyBorder="1" applyAlignment="1">
      <alignment horizontal="center" vertical="center" wrapText="1"/>
    </xf>
    <xf numFmtId="164" fontId="7" fillId="0" borderId="0" xfId="7" applyNumberFormat="1" applyFont="1" applyAlignment="1">
      <alignment horizontal="left" vertical="top"/>
    </xf>
    <xf numFmtId="164" fontId="7" fillId="0" borderId="0" xfId="7" applyNumberFormat="1" applyFont="1" applyAlignment="1">
      <alignment horizontal="left"/>
    </xf>
    <xf numFmtId="164" fontId="7" fillId="0" borderId="0" xfId="7" applyNumberFormat="1" applyFont="1" applyAlignment="1">
      <alignment horizontal="left" vertical="top" wrapText="1"/>
    </xf>
    <xf numFmtId="164" fontId="9" fillId="0" borderId="0" xfId="7" applyNumberFormat="1" applyFont="1" applyAlignment="1">
      <alignment horizontal="left" vertical="top"/>
    </xf>
    <xf numFmtId="164" fontId="9" fillId="0" borderId="0" xfId="7" applyNumberFormat="1" applyFont="1" applyAlignment="1">
      <alignment horizontal="left"/>
    </xf>
    <xf numFmtId="164" fontId="9" fillId="0" borderId="0" xfId="7" applyNumberFormat="1" applyFont="1" applyBorder="1" applyAlignment="1">
      <alignment horizontal="left" vertical="top" wrapText="1"/>
    </xf>
    <xf numFmtId="164" fontId="9" fillId="0" borderId="0" xfId="7" applyNumberFormat="1" applyFont="1" applyAlignment="1">
      <alignment vertical="top"/>
    </xf>
    <xf numFmtId="164" fontId="7" fillId="0" borderId="0" xfId="7" applyNumberFormat="1" applyFont="1" applyBorder="1" applyAlignment="1">
      <alignment horizontal="left" vertical="top" wrapText="1"/>
    </xf>
    <xf numFmtId="164" fontId="18" fillId="0" borderId="4" xfId="1" applyNumberFormat="1" applyFont="1" applyBorder="1" applyAlignment="1">
      <alignment horizontal="center" vertical="center"/>
    </xf>
    <xf numFmtId="9" fontId="18" fillId="0" borderId="4" xfId="1" applyNumberFormat="1" applyFont="1" applyBorder="1" applyAlignment="1">
      <alignment horizontal="center" vertical="center"/>
    </xf>
    <xf numFmtId="166" fontId="10" fillId="0" borderId="4" xfId="7" applyNumberFormat="1" applyFont="1" applyBorder="1" applyAlignment="1">
      <alignment horizontal="center" vertical="center" wrapText="1"/>
    </xf>
    <xf numFmtId="166" fontId="10" fillId="0" borderId="2" xfId="7" applyNumberFormat="1" applyFont="1" applyBorder="1" applyAlignment="1">
      <alignment horizontal="center" vertical="center" wrapText="1"/>
    </xf>
    <xf numFmtId="166" fontId="10" fillId="0" borderId="1" xfId="7" applyNumberFormat="1" applyFont="1" applyBorder="1" applyAlignment="1">
      <alignment horizontal="center" vertical="center" wrapText="1"/>
    </xf>
    <xf numFmtId="164" fontId="9" fillId="0" borderId="0" xfId="7" applyNumberFormat="1" applyFont="1" applyBorder="1" applyAlignment="1">
      <alignment vertical="top"/>
    </xf>
  </cellXfs>
  <cellStyles count="10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4" xfId="7"/>
    <cellStyle name="Обычный 4 2" xfId="8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I18"/>
  <sheetViews>
    <sheetView zoomScale="85" zoomScaleNormal="85" workbookViewId="0">
      <selection activeCell="E21" sqref="E21"/>
    </sheetView>
  </sheetViews>
  <sheetFormatPr defaultRowHeight="15"/>
  <cols>
    <col min="1" max="1" width="8" style="1" customWidth="1"/>
    <col min="2" max="2" width="10.25" style="1" customWidth="1"/>
    <col min="3" max="3" width="17.75" style="1" customWidth="1"/>
    <col min="4" max="4" width="17.625" style="1" customWidth="1"/>
    <col min="5" max="5" width="16.375" style="1" customWidth="1"/>
    <col min="6" max="19" width="8" style="1" customWidth="1"/>
    <col min="20" max="20" width="7.875" style="1" bestFit="1" customWidth="1"/>
    <col min="21" max="26" width="8" style="1" customWidth="1"/>
    <col min="27" max="27" width="10.5" style="1" bestFit="1" customWidth="1"/>
    <col min="28" max="1023" width="8" style="1" customWidth="1"/>
    <col min="1024" max="1024" width="9" customWidth="1"/>
  </cols>
  <sheetData>
    <row r="2" spans="1:1023" ht="15" customHeight="1">
      <c r="A2" s="11" t="s">
        <v>28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  <c r="AA2" s="14"/>
      <c r="AB2" s="14"/>
      <c r="AC2" s="14"/>
      <c r="AD2" s="14"/>
    </row>
    <row r="3" spans="1:102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1023">
      <c r="A4" s="58" t="s">
        <v>53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1023">
      <c r="A5" s="58" t="s">
        <v>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1023">
      <c r="A6" s="59" t="s">
        <v>13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1023" ht="15" customHeight="1">
      <c r="A7" s="60" t="s">
        <v>101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1:1023">
      <c r="A8" s="60" t="s">
        <v>24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10"/>
      <c r="M8" s="10"/>
      <c r="N8" s="10"/>
      <c r="O8" s="10"/>
      <c r="P8" s="10"/>
      <c r="Q8" s="10"/>
      <c r="R8" s="10"/>
      <c r="S8" s="10"/>
      <c r="T8" s="10"/>
      <c r="U8" s="10"/>
      <c r="V8" s="15"/>
      <c r="W8" s="15"/>
      <c r="X8" s="15"/>
      <c r="Y8" s="15"/>
    </row>
    <row r="11" spans="1:1023" s="4" customFormat="1" ht="51">
      <c r="A11" s="16" t="s">
        <v>0</v>
      </c>
      <c r="B11" s="17" t="s">
        <v>1</v>
      </c>
      <c r="C11" s="16" t="s">
        <v>2</v>
      </c>
      <c r="D11" s="16" t="s">
        <v>3</v>
      </c>
      <c r="E11" s="16" t="s">
        <v>4</v>
      </c>
      <c r="F11" s="16" t="s">
        <v>6</v>
      </c>
      <c r="G11" s="16">
        <v>1</v>
      </c>
      <c r="H11" s="16">
        <v>2</v>
      </c>
      <c r="I11" s="16">
        <v>3</v>
      </c>
      <c r="J11" s="16">
        <v>4</v>
      </c>
      <c r="K11" s="16">
        <v>5</v>
      </c>
      <c r="L11" s="16">
        <v>6</v>
      </c>
      <c r="M11" s="16">
        <v>7</v>
      </c>
      <c r="N11" s="16">
        <v>8</v>
      </c>
      <c r="O11" s="16">
        <v>9</v>
      </c>
      <c r="P11" s="16">
        <v>10</v>
      </c>
      <c r="Q11" s="16">
        <v>11</v>
      </c>
      <c r="R11" s="16">
        <v>12</v>
      </c>
      <c r="S11" s="16">
        <v>13</v>
      </c>
      <c r="T11" s="16">
        <v>14</v>
      </c>
      <c r="U11" s="16">
        <v>15</v>
      </c>
      <c r="V11" s="16">
        <v>16</v>
      </c>
      <c r="W11" s="16">
        <v>17</v>
      </c>
      <c r="X11" s="16" t="s">
        <v>7</v>
      </c>
      <c r="Y11" s="16" t="s">
        <v>8</v>
      </c>
      <c r="Z11" s="16" t="s">
        <v>9</v>
      </c>
      <c r="AA11" s="16" t="s">
        <v>10</v>
      </c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</row>
    <row r="12" spans="1:1023" ht="38.25">
      <c r="A12" s="48">
        <v>1</v>
      </c>
      <c r="B12" s="9" t="s">
        <v>55</v>
      </c>
      <c r="C12" s="19" t="s">
        <v>11</v>
      </c>
      <c r="D12" s="20" t="s">
        <v>12</v>
      </c>
      <c r="E12" s="21" t="s">
        <v>52</v>
      </c>
      <c r="F12" s="18" t="s">
        <v>51</v>
      </c>
      <c r="G12" s="18">
        <v>1</v>
      </c>
      <c r="H12" s="18">
        <v>2</v>
      </c>
      <c r="I12" s="18">
        <v>3</v>
      </c>
      <c r="J12" s="18">
        <v>0</v>
      </c>
      <c r="K12" s="18">
        <v>2</v>
      </c>
      <c r="L12" s="18">
        <v>5</v>
      </c>
      <c r="M12" s="18">
        <v>2</v>
      </c>
      <c r="N12" s="18">
        <v>2</v>
      </c>
      <c r="O12" s="18">
        <v>2</v>
      </c>
      <c r="P12" s="18">
        <v>2</v>
      </c>
      <c r="Q12" s="48">
        <v>2</v>
      </c>
      <c r="R12" s="48">
        <v>2</v>
      </c>
      <c r="S12" s="48">
        <v>2</v>
      </c>
      <c r="T12" s="48">
        <v>3</v>
      </c>
      <c r="U12" s="48">
        <v>6</v>
      </c>
      <c r="V12" s="48">
        <v>10</v>
      </c>
      <c r="W12" s="48">
        <v>12</v>
      </c>
      <c r="X12" s="66">
        <f t="shared" ref="X12:X18" si="0">SUM(G12:W12)</f>
        <v>58</v>
      </c>
      <c r="Y12" s="67">
        <f t="shared" ref="Y12:Y18" si="1">X12/Z12</f>
        <v>0.96666666666666667</v>
      </c>
      <c r="Z12" s="66">
        <v>60</v>
      </c>
      <c r="AA12" s="66" t="s">
        <v>32</v>
      </c>
    </row>
    <row r="13" spans="1:1023" ht="38.25">
      <c r="A13" s="48">
        <v>2</v>
      </c>
      <c r="B13" s="9" t="s">
        <v>56</v>
      </c>
      <c r="C13" s="19" t="s">
        <v>11</v>
      </c>
      <c r="D13" s="20" t="s">
        <v>12</v>
      </c>
      <c r="E13" s="21" t="s">
        <v>52</v>
      </c>
      <c r="F13" s="18" t="s">
        <v>51</v>
      </c>
      <c r="G13" s="18">
        <v>1</v>
      </c>
      <c r="H13" s="18">
        <v>2</v>
      </c>
      <c r="I13" s="18">
        <v>0</v>
      </c>
      <c r="J13" s="18">
        <v>2</v>
      </c>
      <c r="K13" s="18">
        <v>2</v>
      </c>
      <c r="L13" s="18">
        <v>4</v>
      </c>
      <c r="M13" s="18">
        <v>2</v>
      </c>
      <c r="N13" s="18">
        <v>2</v>
      </c>
      <c r="O13" s="18">
        <v>0</v>
      </c>
      <c r="P13" s="18">
        <v>2</v>
      </c>
      <c r="Q13" s="48">
        <v>2</v>
      </c>
      <c r="R13" s="48">
        <v>2</v>
      </c>
      <c r="S13" s="48">
        <v>2</v>
      </c>
      <c r="T13" s="48">
        <v>0</v>
      </c>
      <c r="U13" s="48">
        <v>6</v>
      </c>
      <c r="V13" s="48">
        <v>0</v>
      </c>
      <c r="W13" s="48">
        <v>0</v>
      </c>
      <c r="X13" s="66">
        <f t="shared" si="0"/>
        <v>29</v>
      </c>
      <c r="Y13" s="67">
        <f t="shared" si="1"/>
        <v>0.48333333333333334</v>
      </c>
      <c r="Z13" s="66">
        <v>60</v>
      </c>
      <c r="AA13" s="66" t="s">
        <v>54</v>
      </c>
    </row>
    <row r="14" spans="1:1023" ht="38.25">
      <c r="A14" s="48">
        <v>3</v>
      </c>
      <c r="B14" s="9" t="s">
        <v>57</v>
      </c>
      <c r="C14" s="19" t="s">
        <v>11</v>
      </c>
      <c r="D14" s="20" t="s">
        <v>12</v>
      </c>
      <c r="E14" s="21" t="s">
        <v>52</v>
      </c>
      <c r="F14" s="18" t="s">
        <v>51</v>
      </c>
      <c r="G14" s="18">
        <v>1</v>
      </c>
      <c r="H14" s="18">
        <v>2</v>
      </c>
      <c r="I14" s="18">
        <v>0</v>
      </c>
      <c r="J14" s="18">
        <v>0</v>
      </c>
      <c r="K14" s="18">
        <v>0</v>
      </c>
      <c r="L14" s="18">
        <v>4</v>
      </c>
      <c r="M14" s="18">
        <v>0</v>
      </c>
      <c r="N14" s="18">
        <v>2</v>
      </c>
      <c r="O14" s="18">
        <v>2</v>
      </c>
      <c r="P14" s="18">
        <v>2</v>
      </c>
      <c r="Q14" s="48">
        <v>2</v>
      </c>
      <c r="R14" s="48">
        <v>0</v>
      </c>
      <c r="S14" s="48">
        <v>2</v>
      </c>
      <c r="T14" s="48">
        <v>3</v>
      </c>
      <c r="U14" s="48">
        <v>2</v>
      </c>
      <c r="V14" s="48">
        <v>0</v>
      </c>
      <c r="W14" s="48">
        <v>2</v>
      </c>
      <c r="X14" s="66">
        <f t="shared" si="0"/>
        <v>24</v>
      </c>
      <c r="Y14" s="67">
        <f t="shared" si="1"/>
        <v>0.4</v>
      </c>
      <c r="Z14" s="66">
        <v>60</v>
      </c>
      <c r="AA14" s="66" t="s">
        <v>54</v>
      </c>
    </row>
    <row r="15" spans="1:1023" ht="38.25">
      <c r="A15" s="48">
        <v>4</v>
      </c>
      <c r="B15" s="9" t="s">
        <v>58</v>
      </c>
      <c r="C15" s="19" t="s">
        <v>11</v>
      </c>
      <c r="D15" s="20" t="s">
        <v>12</v>
      </c>
      <c r="E15" s="21" t="s">
        <v>52</v>
      </c>
      <c r="F15" s="18" t="s">
        <v>51</v>
      </c>
      <c r="G15" s="18">
        <v>1</v>
      </c>
      <c r="H15" s="18">
        <v>2</v>
      </c>
      <c r="I15" s="18">
        <v>0</v>
      </c>
      <c r="J15" s="18">
        <v>0</v>
      </c>
      <c r="K15" s="18">
        <v>0</v>
      </c>
      <c r="L15" s="18">
        <v>4</v>
      </c>
      <c r="M15" s="18">
        <v>0</v>
      </c>
      <c r="N15" s="18">
        <v>2</v>
      </c>
      <c r="O15" s="18">
        <v>2</v>
      </c>
      <c r="P15" s="18">
        <v>2</v>
      </c>
      <c r="Q15" s="48">
        <v>2</v>
      </c>
      <c r="R15" s="48">
        <v>0</v>
      </c>
      <c r="S15" s="48">
        <v>2</v>
      </c>
      <c r="T15" s="48">
        <v>0</v>
      </c>
      <c r="U15" s="48">
        <v>2</v>
      </c>
      <c r="V15" s="48">
        <v>0</v>
      </c>
      <c r="W15" s="48">
        <v>2</v>
      </c>
      <c r="X15" s="66">
        <f t="shared" si="0"/>
        <v>21</v>
      </c>
      <c r="Y15" s="67">
        <f t="shared" si="1"/>
        <v>0.35</v>
      </c>
      <c r="Z15" s="66">
        <v>60</v>
      </c>
      <c r="AA15" s="66" t="s">
        <v>54</v>
      </c>
    </row>
    <row r="16" spans="1:1023" ht="38.25">
      <c r="A16" s="48">
        <v>5</v>
      </c>
      <c r="B16" s="9" t="s">
        <v>59</v>
      </c>
      <c r="C16" s="19" t="s">
        <v>11</v>
      </c>
      <c r="D16" s="20" t="s">
        <v>12</v>
      </c>
      <c r="E16" s="21" t="s">
        <v>52</v>
      </c>
      <c r="F16" s="18" t="s">
        <v>51</v>
      </c>
      <c r="G16" s="18">
        <v>1</v>
      </c>
      <c r="H16" s="18">
        <v>2</v>
      </c>
      <c r="I16" s="18">
        <v>3</v>
      </c>
      <c r="J16" s="18">
        <v>0</v>
      </c>
      <c r="K16" s="18">
        <v>0</v>
      </c>
      <c r="L16" s="18">
        <v>3</v>
      </c>
      <c r="M16" s="18">
        <v>0</v>
      </c>
      <c r="N16" s="18">
        <v>2</v>
      </c>
      <c r="O16" s="18">
        <v>0</v>
      </c>
      <c r="P16" s="18">
        <v>0</v>
      </c>
      <c r="Q16" s="48">
        <v>2</v>
      </c>
      <c r="R16" s="48">
        <v>0</v>
      </c>
      <c r="S16" s="48">
        <v>0</v>
      </c>
      <c r="T16" s="48">
        <v>3</v>
      </c>
      <c r="U16" s="48">
        <v>1</v>
      </c>
      <c r="V16" s="48">
        <v>0</v>
      </c>
      <c r="W16" s="48">
        <v>0</v>
      </c>
      <c r="X16" s="66">
        <f t="shared" si="0"/>
        <v>17</v>
      </c>
      <c r="Y16" s="67">
        <f t="shared" si="1"/>
        <v>0.28333333333333333</v>
      </c>
      <c r="Z16" s="66">
        <v>60</v>
      </c>
      <c r="AA16" s="66" t="s">
        <v>54</v>
      </c>
    </row>
    <row r="17" spans="1:27" ht="38.25">
      <c r="A17" s="48">
        <v>6</v>
      </c>
      <c r="B17" s="9" t="s">
        <v>60</v>
      </c>
      <c r="C17" s="19" t="s">
        <v>11</v>
      </c>
      <c r="D17" s="20" t="s">
        <v>12</v>
      </c>
      <c r="E17" s="21" t="s">
        <v>52</v>
      </c>
      <c r="F17" s="18" t="s">
        <v>51</v>
      </c>
      <c r="G17" s="18">
        <v>1</v>
      </c>
      <c r="H17" s="18">
        <v>2</v>
      </c>
      <c r="I17" s="18">
        <v>0</v>
      </c>
      <c r="J17" s="18">
        <v>0</v>
      </c>
      <c r="K17" s="18">
        <v>0</v>
      </c>
      <c r="L17" s="18">
        <v>2</v>
      </c>
      <c r="M17" s="18">
        <v>0</v>
      </c>
      <c r="N17" s="18">
        <v>0</v>
      </c>
      <c r="O17" s="18">
        <v>0</v>
      </c>
      <c r="P17" s="18">
        <v>0</v>
      </c>
      <c r="Q17" s="48">
        <v>2</v>
      </c>
      <c r="R17" s="48">
        <v>2</v>
      </c>
      <c r="S17" s="48">
        <v>0</v>
      </c>
      <c r="T17" s="48">
        <v>3</v>
      </c>
      <c r="U17" s="48">
        <v>1</v>
      </c>
      <c r="V17" s="48">
        <v>0</v>
      </c>
      <c r="W17" s="48">
        <v>0</v>
      </c>
      <c r="X17" s="66">
        <f t="shared" si="0"/>
        <v>13</v>
      </c>
      <c r="Y17" s="67">
        <f t="shared" si="1"/>
        <v>0.21666666666666667</v>
      </c>
      <c r="Z17" s="66">
        <v>60</v>
      </c>
      <c r="AA17" s="66" t="s">
        <v>54</v>
      </c>
    </row>
    <row r="18" spans="1:27" ht="38.25">
      <c r="A18" s="48">
        <v>7</v>
      </c>
      <c r="B18" s="9" t="s">
        <v>61</v>
      </c>
      <c r="C18" s="19" t="s">
        <v>11</v>
      </c>
      <c r="D18" s="20" t="s">
        <v>12</v>
      </c>
      <c r="E18" s="21" t="s">
        <v>52</v>
      </c>
      <c r="F18" s="18" t="s">
        <v>51</v>
      </c>
      <c r="G18" s="18">
        <v>1</v>
      </c>
      <c r="H18" s="18">
        <v>2</v>
      </c>
      <c r="I18" s="18">
        <v>0</v>
      </c>
      <c r="J18" s="18">
        <v>0</v>
      </c>
      <c r="K18" s="18">
        <v>0</v>
      </c>
      <c r="L18" s="18">
        <v>4</v>
      </c>
      <c r="M18" s="18">
        <v>2</v>
      </c>
      <c r="N18" s="18">
        <v>2</v>
      </c>
      <c r="O18" s="18">
        <v>0</v>
      </c>
      <c r="P18" s="1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66">
        <f t="shared" si="0"/>
        <v>11</v>
      </c>
      <c r="Y18" s="67">
        <f t="shared" si="1"/>
        <v>0.18333333333333332</v>
      </c>
      <c r="Z18" s="66">
        <v>60</v>
      </c>
      <c r="AA18" s="66" t="s">
        <v>54</v>
      </c>
    </row>
  </sheetData>
  <sortState ref="A12:AB18">
    <sortCondition descending="1" ref="X12"/>
  </sortState>
  <mergeCells count="5">
    <mergeCell ref="A4:Y4"/>
    <mergeCell ref="A5:Y5"/>
    <mergeCell ref="A6:Y6"/>
    <mergeCell ref="A7:Y7"/>
    <mergeCell ref="A8:K8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5"/>
  <sheetViews>
    <sheetView zoomScale="85" zoomScaleNormal="85" workbookViewId="0">
      <selection activeCell="A8" sqref="A8:K8"/>
    </sheetView>
  </sheetViews>
  <sheetFormatPr defaultRowHeight="14.25"/>
  <cols>
    <col min="1" max="1" width="9" customWidth="1"/>
    <col min="2" max="2" width="9.5" bestFit="1" customWidth="1"/>
    <col min="3" max="3" width="10.75" bestFit="1" customWidth="1"/>
    <col min="4" max="4" width="16.25" customWidth="1"/>
    <col min="5" max="5" width="19.5" customWidth="1"/>
    <col min="6" max="26" width="9" customWidth="1"/>
    <col min="27" max="27" width="13.875" customWidth="1"/>
    <col min="28" max="28" width="9" customWidth="1"/>
  </cols>
  <sheetData>
    <row r="2" spans="1:32" ht="15" customHeight="1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15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 ht="15">
      <c r="A5" s="58" t="s">
        <v>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1:32" ht="15">
      <c r="A6" s="59" t="s">
        <v>15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ht="15" customHeight="1">
      <c r="A7" s="11" t="s">
        <v>101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15" customHeight="1">
      <c r="A8" s="65" t="s">
        <v>24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5"/>
      <c r="AD8" s="15"/>
      <c r="AE8" s="15"/>
      <c r="AF8" s="15"/>
    </row>
    <row r="9" spans="1:32" ht="15" customHeight="1">
      <c r="A9" s="2"/>
      <c r="B9" s="2"/>
      <c r="C9" s="23"/>
      <c r="D9" s="23"/>
      <c r="E9" s="23"/>
      <c r="F9" s="23"/>
      <c r="G9" s="23"/>
      <c r="H9" s="23"/>
      <c r="I9" s="23"/>
      <c r="J9" s="23"/>
      <c r="K9" s="2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  <c r="AF9" s="3"/>
    </row>
    <row r="10" spans="1:32" s="4" customFormat="1" ht="51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  <c r="F10" s="7" t="s">
        <v>6</v>
      </c>
      <c r="G10" s="7">
        <v>1</v>
      </c>
      <c r="H10" s="7">
        <v>2</v>
      </c>
      <c r="I10" s="7">
        <v>3</v>
      </c>
      <c r="J10" s="7">
        <v>4</v>
      </c>
      <c r="K10" s="7">
        <v>5</v>
      </c>
      <c r="L10" s="7">
        <v>6</v>
      </c>
      <c r="M10" s="7">
        <v>7</v>
      </c>
      <c r="N10" s="7">
        <v>8</v>
      </c>
      <c r="O10" s="7">
        <v>9</v>
      </c>
      <c r="P10" s="7">
        <v>10</v>
      </c>
      <c r="Q10" s="7">
        <v>11</v>
      </c>
      <c r="R10" s="7">
        <v>12</v>
      </c>
      <c r="S10" s="7">
        <v>13</v>
      </c>
      <c r="T10" s="7">
        <v>14</v>
      </c>
      <c r="U10" s="7">
        <v>15</v>
      </c>
      <c r="V10" s="7">
        <v>16</v>
      </c>
      <c r="W10" s="7">
        <v>17</v>
      </c>
      <c r="X10" s="7" t="s">
        <v>7</v>
      </c>
      <c r="Y10" s="7" t="s">
        <v>8</v>
      </c>
      <c r="Z10" s="7" t="s">
        <v>9</v>
      </c>
      <c r="AA10" s="7" t="s">
        <v>10</v>
      </c>
      <c r="AB10" s="24"/>
      <c r="AC10" s="24"/>
    </row>
    <row r="11" spans="1:32" ht="51">
      <c r="A11" s="9">
        <v>1</v>
      </c>
      <c r="B11" s="9" t="s">
        <v>62</v>
      </c>
      <c r="C11" s="9" t="s">
        <v>11</v>
      </c>
      <c r="D11" s="9" t="s">
        <v>12</v>
      </c>
      <c r="E11" s="25" t="s">
        <v>50</v>
      </c>
      <c r="F11" s="18" t="s">
        <v>17</v>
      </c>
      <c r="G11" s="25">
        <v>1</v>
      </c>
      <c r="H11" s="25">
        <v>2</v>
      </c>
      <c r="I11" s="25">
        <v>3</v>
      </c>
      <c r="J11" s="25">
        <v>2</v>
      </c>
      <c r="K11" s="25">
        <v>2</v>
      </c>
      <c r="L11" s="25">
        <v>5</v>
      </c>
      <c r="M11" s="25">
        <v>2</v>
      </c>
      <c r="N11" s="25">
        <v>2</v>
      </c>
      <c r="O11" s="25">
        <v>2</v>
      </c>
      <c r="P11" s="25">
        <v>2</v>
      </c>
      <c r="Q11" s="25">
        <v>2</v>
      </c>
      <c r="R11" s="25">
        <v>2</v>
      </c>
      <c r="S11" s="25">
        <v>2</v>
      </c>
      <c r="T11" s="25">
        <v>3</v>
      </c>
      <c r="U11" s="25">
        <v>6</v>
      </c>
      <c r="V11" s="25">
        <v>10</v>
      </c>
      <c r="W11" s="25">
        <v>12</v>
      </c>
      <c r="X11" s="26">
        <f t="shared" ref="X11:X24" si="0">SUM(G11:W11)</f>
        <v>60</v>
      </c>
      <c r="Y11" s="27">
        <f t="shared" ref="Y11:Y24" si="1">X11/Z11</f>
        <v>1</v>
      </c>
      <c r="Z11" s="36">
        <v>60</v>
      </c>
      <c r="AA11" s="26" t="s">
        <v>32</v>
      </c>
      <c r="AB11" s="28"/>
      <c r="AC11" s="28"/>
    </row>
    <row r="12" spans="1:32" ht="51">
      <c r="A12" s="30">
        <v>2</v>
      </c>
      <c r="B12" s="9" t="s">
        <v>63</v>
      </c>
      <c r="C12" s="30" t="s">
        <v>5</v>
      </c>
      <c r="D12" s="9" t="s">
        <v>12</v>
      </c>
      <c r="E12" s="25" t="s">
        <v>50</v>
      </c>
      <c r="F12" s="18" t="s">
        <v>17</v>
      </c>
      <c r="G12" s="25">
        <v>1</v>
      </c>
      <c r="H12" s="31">
        <v>2</v>
      </c>
      <c r="I12" s="31">
        <v>3</v>
      </c>
      <c r="J12" s="31">
        <v>2</v>
      </c>
      <c r="K12" s="31">
        <v>2</v>
      </c>
      <c r="L12" s="31">
        <v>5</v>
      </c>
      <c r="M12" s="31">
        <v>2</v>
      </c>
      <c r="N12" s="31">
        <v>2</v>
      </c>
      <c r="O12" s="31">
        <v>2</v>
      </c>
      <c r="P12" s="31">
        <v>2</v>
      </c>
      <c r="Q12" s="31">
        <v>2</v>
      </c>
      <c r="R12" s="31">
        <v>2</v>
      </c>
      <c r="S12" s="31">
        <v>2</v>
      </c>
      <c r="T12" s="31">
        <v>3</v>
      </c>
      <c r="U12" s="31">
        <v>6</v>
      </c>
      <c r="V12" s="31">
        <v>10</v>
      </c>
      <c r="W12" s="31">
        <v>12</v>
      </c>
      <c r="X12" s="26">
        <f t="shared" si="0"/>
        <v>60</v>
      </c>
      <c r="Y12" s="27">
        <f t="shared" si="1"/>
        <v>1</v>
      </c>
      <c r="Z12" s="36">
        <v>60</v>
      </c>
      <c r="AA12" s="26" t="s">
        <v>32</v>
      </c>
      <c r="AB12" s="28"/>
      <c r="AC12" s="28"/>
    </row>
    <row r="13" spans="1:32" ht="51">
      <c r="A13" s="9">
        <v>3</v>
      </c>
      <c r="B13" s="9" t="s">
        <v>64</v>
      </c>
      <c r="C13" s="25" t="s">
        <v>11</v>
      </c>
      <c r="D13" s="9" t="s">
        <v>12</v>
      </c>
      <c r="E13" s="25" t="s">
        <v>50</v>
      </c>
      <c r="F13" s="18" t="s">
        <v>17</v>
      </c>
      <c r="G13" s="25">
        <v>1</v>
      </c>
      <c r="H13" s="25">
        <v>2</v>
      </c>
      <c r="I13" s="25">
        <v>3</v>
      </c>
      <c r="J13" s="25">
        <v>2</v>
      </c>
      <c r="K13" s="25">
        <v>2</v>
      </c>
      <c r="L13" s="25">
        <v>5</v>
      </c>
      <c r="M13" s="25">
        <v>2</v>
      </c>
      <c r="N13" s="25">
        <v>2</v>
      </c>
      <c r="O13" s="25">
        <v>2</v>
      </c>
      <c r="P13" s="25">
        <v>2</v>
      </c>
      <c r="Q13" s="25">
        <v>2</v>
      </c>
      <c r="R13" s="25">
        <v>2</v>
      </c>
      <c r="S13" s="25">
        <v>2</v>
      </c>
      <c r="T13" s="25">
        <v>3</v>
      </c>
      <c r="U13" s="25">
        <v>6</v>
      </c>
      <c r="V13" s="25">
        <v>10</v>
      </c>
      <c r="W13" s="25">
        <v>9</v>
      </c>
      <c r="X13" s="26">
        <f t="shared" si="0"/>
        <v>57</v>
      </c>
      <c r="Y13" s="27">
        <f t="shared" si="1"/>
        <v>0.95</v>
      </c>
      <c r="Z13" s="36">
        <v>60</v>
      </c>
      <c r="AA13" s="26" t="s">
        <v>33</v>
      </c>
      <c r="AB13" s="28"/>
      <c r="AC13" s="28"/>
    </row>
    <row r="14" spans="1:32" ht="51">
      <c r="A14" s="30">
        <v>4</v>
      </c>
      <c r="B14" s="9" t="s">
        <v>65</v>
      </c>
      <c r="C14" s="25" t="s">
        <v>5</v>
      </c>
      <c r="D14" s="9" t="s">
        <v>12</v>
      </c>
      <c r="E14" s="25" t="s">
        <v>50</v>
      </c>
      <c r="F14" s="18" t="s">
        <v>17</v>
      </c>
      <c r="G14" s="25">
        <v>1</v>
      </c>
      <c r="H14" s="25">
        <v>2</v>
      </c>
      <c r="I14" s="25">
        <v>3</v>
      </c>
      <c r="J14" s="25">
        <v>2</v>
      </c>
      <c r="K14" s="25">
        <v>2</v>
      </c>
      <c r="L14" s="25">
        <v>5</v>
      </c>
      <c r="M14" s="25">
        <v>2</v>
      </c>
      <c r="N14" s="25">
        <v>2</v>
      </c>
      <c r="O14" s="25">
        <v>2</v>
      </c>
      <c r="P14" s="25">
        <v>2</v>
      </c>
      <c r="Q14" s="25">
        <v>2</v>
      </c>
      <c r="R14" s="25">
        <v>2</v>
      </c>
      <c r="S14" s="25">
        <v>2</v>
      </c>
      <c r="T14" s="25">
        <v>2</v>
      </c>
      <c r="U14" s="25">
        <v>6</v>
      </c>
      <c r="V14" s="25">
        <v>7</v>
      </c>
      <c r="W14" s="25">
        <v>12</v>
      </c>
      <c r="X14" s="26">
        <f t="shared" si="0"/>
        <v>56</v>
      </c>
      <c r="Y14" s="27">
        <f t="shared" si="1"/>
        <v>0.93333333333333335</v>
      </c>
      <c r="Z14" s="36">
        <v>60</v>
      </c>
      <c r="AA14" s="26" t="s">
        <v>33</v>
      </c>
      <c r="AB14" s="28"/>
      <c r="AC14" s="28"/>
    </row>
    <row r="15" spans="1:32" ht="51">
      <c r="A15" s="9">
        <v>5</v>
      </c>
      <c r="B15" s="9" t="s">
        <v>66</v>
      </c>
      <c r="C15" s="25" t="s">
        <v>5</v>
      </c>
      <c r="D15" s="9" t="s">
        <v>12</v>
      </c>
      <c r="E15" s="25" t="s">
        <v>50</v>
      </c>
      <c r="F15" s="18" t="s">
        <v>17</v>
      </c>
      <c r="G15" s="25">
        <v>1</v>
      </c>
      <c r="H15" s="25">
        <v>2</v>
      </c>
      <c r="I15" s="25">
        <v>3</v>
      </c>
      <c r="J15" s="25">
        <v>0</v>
      </c>
      <c r="K15" s="25">
        <v>2</v>
      </c>
      <c r="L15" s="25">
        <v>5</v>
      </c>
      <c r="M15" s="25">
        <v>2</v>
      </c>
      <c r="N15" s="25">
        <v>2</v>
      </c>
      <c r="O15" s="25">
        <v>2</v>
      </c>
      <c r="P15" s="25">
        <v>2</v>
      </c>
      <c r="Q15" s="25">
        <v>2</v>
      </c>
      <c r="R15" s="25">
        <v>2</v>
      </c>
      <c r="S15" s="25">
        <v>2</v>
      </c>
      <c r="T15" s="25">
        <v>2</v>
      </c>
      <c r="U15" s="25">
        <v>3</v>
      </c>
      <c r="V15" s="25">
        <v>10</v>
      </c>
      <c r="W15" s="25">
        <v>12</v>
      </c>
      <c r="X15" s="26">
        <f t="shared" si="0"/>
        <v>54</v>
      </c>
      <c r="Y15" s="27">
        <f t="shared" si="1"/>
        <v>0.9</v>
      </c>
      <c r="Z15" s="36">
        <v>60</v>
      </c>
      <c r="AA15" s="26" t="s">
        <v>33</v>
      </c>
      <c r="AB15" s="28"/>
      <c r="AC15" s="28"/>
    </row>
    <row r="16" spans="1:32" ht="51">
      <c r="A16" s="30">
        <v>6</v>
      </c>
      <c r="B16" s="9" t="s">
        <v>67</v>
      </c>
      <c r="C16" s="29" t="s">
        <v>11</v>
      </c>
      <c r="D16" s="9" t="s">
        <v>12</v>
      </c>
      <c r="E16" s="25" t="s">
        <v>50</v>
      </c>
      <c r="F16" s="18" t="s">
        <v>17</v>
      </c>
      <c r="G16" s="25">
        <v>1</v>
      </c>
      <c r="H16" s="25">
        <v>2</v>
      </c>
      <c r="I16" s="25">
        <v>3</v>
      </c>
      <c r="J16" s="25">
        <v>2</v>
      </c>
      <c r="K16" s="25">
        <v>2</v>
      </c>
      <c r="L16" s="25">
        <v>5</v>
      </c>
      <c r="M16" s="25">
        <v>2</v>
      </c>
      <c r="N16" s="25">
        <v>2</v>
      </c>
      <c r="O16" s="25">
        <v>2</v>
      </c>
      <c r="P16" s="25">
        <v>2</v>
      </c>
      <c r="Q16" s="25">
        <v>2</v>
      </c>
      <c r="R16" s="25">
        <v>2</v>
      </c>
      <c r="S16" s="25">
        <v>0</v>
      </c>
      <c r="T16" s="25">
        <v>3</v>
      </c>
      <c r="U16" s="25">
        <v>3</v>
      </c>
      <c r="V16" s="25">
        <v>10</v>
      </c>
      <c r="W16" s="25">
        <v>9</v>
      </c>
      <c r="X16" s="26">
        <f t="shared" si="0"/>
        <v>52</v>
      </c>
      <c r="Y16" s="27">
        <f t="shared" si="1"/>
        <v>0.8666666666666667</v>
      </c>
      <c r="Z16" s="36">
        <v>60</v>
      </c>
      <c r="AA16" s="26" t="s">
        <v>33</v>
      </c>
      <c r="AB16" s="28"/>
      <c r="AC16" s="28"/>
    </row>
    <row r="17" spans="1:29" ht="51">
      <c r="A17" s="9">
        <v>7</v>
      </c>
      <c r="B17" s="9" t="s">
        <v>68</v>
      </c>
      <c r="C17" s="9" t="s">
        <v>11</v>
      </c>
      <c r="D17" s="9" t="s">
        <v>12</v>
      </c>
      <c r="E17" s="25" t="s">
        <v>50</v>
      </c>
      <c r="F17" s="18" t="s">
        <v>31</v>
      </c>
      <c r="G17" s="25">
        <v>1</v>
      </c>
      <c r="H17" s="25">
        <v>2</v>
      </c>
      <c r="I17" s="25">
        <v>0</v>
      </c>
      <c r="J17" s="25">
        <v>0</v>
      </c>
      <c r="K17" s="25">
        <v>0</v>
      </c>
      <c r="L17" s="25">
        <v>1</v>
      </c>
      <c r="M17" s="25">
        <v>0</v>
      </c>
      <c r="N17" s="25">
        <v>2</v>
      </c>
      <c r="O17" s="25">
        <v>2</v>
      </c>
      <c r="P17" s="25">
        <v>2</v>
      </c>
      <c r="Q17" s="25">
        <v>2</v>
      </c>
      <c r="R17" s="25">
        <v>0</v>
      </c>
      <c r="S17" s="25">
        <v>0</v>
      </c>
      <c r="T17" s="25">
        <v>0</v>
      </c>
      <c r="U17" s="25">
        <v>3</v>
      </c>
      <c r="V17" s="25">
        <v>10</v>
      </c>
      <c r="W17" s="25">
        <v>3</v>
      </c>
      <c r="X17" s="26">
        <f t="shared" si="0"/>
        <v>28</v>
      </c>
      <c r="Y17" s="27">
        <f t="shared" si="1"/>
        <v>0.46666666666666667</v>
      </c>
      <c r="Z17" s="36">
        <v>60</v>
      </c>
      <c r="AA17" s="26" t="s">
        <v>54</v>
      </c>
      <c r="AB17" s="28"/>
      <c r="AC17" s="28"/>
    </row>
    <row r="18" spans="1:29" ht="51">
      <c r="A18" s="30">
        <v>8</v>
      </c>
      <c r="B18" s="9" t="s">
        <v>69</v>
      </c>
      <c r="C18" s="9" t="s">
        <v>11</v>
      </c>
      <c r="D18" s="9" t="s">
        <v>12</v>
      </c>
      <c r="E18" s="25" t="s">
        <v>50</v>
      </c>
      <c r="F18" s="18" t="s">
        <v>31</v>
      </c>
      <c r="G18" s="25">
        <v>1</v>
      </c>
      <c r="H18" s="25">
        <v>2</v>
      </c>
      <c r="I18" s="25">
        <v>3</v>
      </c>
      <c r="J18" s="25">
        <v>0</v>
      </c>
      <c r="K18" s="25">
        <v>0</v>
      </c>
      <c r="L18" s="25">
        <v>4</v>
      </c>
      <c r="M18" s="25">
        <v>2</v>
      </c>
      <c r="N18" s="25">
        <v>2</v>
      </c>
      <c r="O18" s="25">
        <v>2</v>
      </c>
      <c r="P18" s="25">
        <v>2</v>
      </c>
      <c r="Q18" s="25">
        <v>2</v>
      </c>
      <c r="R18" s="25">
        <v>0</v>
      </c>
      <c r="S18" s="25">
        <v>0</v>
      </c>
      <c r="T18" s="25">
        <v>1</v>
      </c>
      <c r="U18" s="25">
        <v>1</v>
      </c>
      <c r="V18" s="25">
        <v>0</v>
      </c>
      <c r="W18" s="25">
        <v>2</v>
      </c>
      <c r="X18" s="26">
        <f t="shared" si="0"/>
        <v>24</v>
      </c>
      <c r="Y18" s="27">
        <f t="shared" si="1"/>
        <v>0.4</v>
      </c>
      <c r="Z18" s="36">
        <v>60</v>
      </c>
      <c r="AA18" s="26" t="s">
        <v>54</v>
      </c>
      <c r="AB18" s="28"/>
      <c r="AC18" s="28"/>
    </row>
    <row r="19" spans="1:29" ht="51">
      <c r="A19" s="9">
        <v>9</v>
      </c>
      <c r="B19" s="9" t="s">
        <v>70</v>
      </c>
      <c r="C19" s="9" t="s">
        <v>5</v>
      </c>
      <c r="D19" s="9" t="s">
        <v>12</v>
      </c>
      <c r="E19" s="25" t="s">
        <v>50</v>
      </c>
      <c r="F19" s="18" t="s">
        <v>31</v>
      </c>
      <c r="G19" s="25">
        <v>1</v>
      </c>
      <c r="H19" s="25">
        <v>2</v>
      </c>
      <c r="I19" s="25">
        <v>3</v>
      </c>
      <c r="J19" s="25">
        <v>0</v>
      </c>
      <c r="K19" s="25">
        <v>0</v>
      </c>
      <c r="L19" s="25">
        <v>4</v>
      </c>
      <c r="M19" s="25">
        <v>2</v>
      </c>
      <c r="N19" s="25">
        <v>2</v>
      </c>
      <c r="O19" s="25">
        <v>2</v>
      </c>
      <c r="P19" s="25">
        <v>2</v>
      </c>
      <c r="Q19" s="25">
        <v>2</v>
      </c>
      <c r="R19" s="25">
        <v>0</v>
      </c>
      <c r="S19" s="25">
        <v>0</v>
      </c>
      <c r="T19" s="25">
        <v>1</v>
      </c>
      <c r="U19" s="25">
        <v>1</v>
      </c>
      <c r="V19" s="25">
        <v>0</v>
      </c>
      <c r="W19" s="25">
        <v>0</v>
      </c>
      <c r="X19" s="26">
        <f t="shared" si="0"/>
        <v>22</v>
      </c>
      <c r="Y19" s="27">
        <f t="shared" si="1"/>
        <v>0.36666666666666664</v>
      </c>
      <c r="Z19" s="36">
        <v>60</v>
      </c>
      <c r="AA19" s="26" t="s">
        <v>54</v>
      </c>
      <c r="AB19" s="28"/>
      <c r="AC19" s="28"/>
    </row>
    <row r="20" spans="1:29" ht="51">
      <c r="A20" s="30">
        <v>10</v>
      </c>
      <c r="B20" s="9" t="s">
        <v>71</v>
      </c>
      <c r="C20" s="9" t="s">
        <v>11</v>
      </c>
      <c r="D20" s="9" t="s">
        <v>12</v>
      </c>
      <c r="E20" s="25" t="s">
        <v>50</v>
      </c>
      <c r="F20" s="18" t="s">
        <v>31</v>
      </c>
      <c r="G20" s="25">
        <v>1</v>
      </c>
      <c r="H20" s="25">
        <v>2</v>
      </c>
      <c r="I20" s="25">
        <v>3</v>
      </c>
      <c r="J20" s="25">
        <v>0</v>
      </c>
      <c r="K20" s="25">
        <v>0</v>
      </c>
      <c r="L20" s="25">
        <v>2</v>
      </c>
      <c r="M20" s="25">
        <v>2</v>
      </c>
      <c r="N20" s="25">
        <v>2</v>
      </c>
      <c r="O20" s="25">
        <v>2</v>
      </c>
      <c r="P20" s="25">
        <v>0</v>
      </c>
      <c r="Q20" s="25">
        <v>2</v>
      </c>
      <c r="R20" s="25">
        <v>0</v>
      </c>
      <c r="S20" s="25">
        <v>0</v>
      </c>
      <c r="T20" s="25">
        <v>3</v>
      </c>
      <c r="U20" s="25">
        <v>1</v>
      </c>
      <c r="V20" s="25">
        <v>0</v>
      </c>
      <c r="W20" s="25">
        <v>0</v>
      </c>
      <c r="X20" s="26">
        <f t="shared" si="0"/>
        <v>20</v>
      </c>
      <c r="Y20" s="27">
        <f t="shared" si="1"/>
        <v>0.33333333333333331</v>
      </c>
      <c r="Z20" s="36">
        <v>60</v>
      </c>
      <c r="AA20" s="26" t="s">
        <v>54</v>
      </c>
      <c r="AB20" s="28"/>
      <c r="AC20" s="28"/>
    </row>
    <row r="21" spans="1:29" ht="51">
      <c r="A21" s="9">
        <v>11</v>
      </c>
      <c r="B21" s="9" t="s">
        <v>72</v>
      </c>
      <c r="C21" s="25" t="s">
        <v>5</v>
      </c>
      <c r="D21" s="9" t="s">
        <v>12</v>
      </c>
      <c r="E21" s="25" t="s">
        <v>50</v>
      </c>
      <c r="F21" s="18" t="s">
        <v>31</v>
      </c>
      <c r="G21" s="25">
        <v>1</v>
      </c>
      <c r="H21" s="25">
        <v>2</v>
      </c>
      <c r="I21" s="25">
        <v>0</v>
      </c>
      <c r="J21" s="25">
        <v>0</v>
      </c>
      <c r="K21" s="25">
        <v>0</v>
      </c>
      <c r="L21" s="25">
        <v>2</v>
      </c>
      <c r="M21" s="25">
        <v>2</v>
      </c>
      <c r="N21" s="25">
        <v>2</v>
      </c>
      <c r="O21" s="25">
        <v>0</v>
      </c>
      <c r="P21" s="25">
        <v>2</v>
      </c>
      <c r="Q21" s="25">
        <v>2</v>
      </c>
      <c r="R21" s="25">
        <v>0</v>
      </c>
      <c r="S21" s="25">
        <v>0</v>
      </c>
      <c r="T21" s="25">
        <v>3</v>
      </c>
      <c r="U21" s="25">
        <v>1</v>
      </c>
      <c r="V21" s="25">
        <v>0</v>
      </c>
      <c r="W21" s="25">
        <v>2</v>
      </c>
      <c r="X21" s="26">
        <f t="shared" si="0"/>
        <v>19</v>
      </c>
      <c r="Y21" s="27">
        <f t="shared" si="1"/>
        <v>0.31666666666666665</v>
      </c>
      <c r="Z21" s="36">
        <v>60</v>
      </c>
      <c r="AA21" s="26" t="s">
        <v>54</v>
      </c>
      <c r="AB21" s="28"/>
      <c r="AC21" s="28"/>
    </row>
    <row r="22" spans="1:29" ht="51">
      <c r="A22" s="30">
        <v>12</v>
      </c>
      <c r="B22" s="9" t="s">
        <v>73</v>
      </c>
      <c r="C22" s="25" t="s">
        <v>11</v>
      </c>
      <c r="D22" s="9" t="s">
        <v>12</v>
      </c>
      <c r="E22" s="25" t="s">
        <v>50</v>
      </c>
      <c r="F22" s="18" t="s">
        <v>31</v>
      </c>
      <c r="G22" s="25">
        <v>1</v>
      </c>
      <c r="H22" s="25">
        <v>2</v>
      </c>
      <c r="I22" s="25">
        <v>0</v>
      </c>
      <c r="J22" s="25">
        <v>0</v>
      </c>
      <c r="K22" s="25">
        <v>0</v>
      </c>
      <c r="L22" s="25">
        <v>1</v>
      </c>
      <c r="M22" s="25">
        <v>2</v>
      </c>
      <c r="N22" s="25">
        <v>2</v>
      </c>
      <c r="O22" s="25">
        <v>0</v>
      </c>
      <c r="P22" s="25">
        <v>1</v>
      </c>
      <c r="Q22" s="25">
        <v>2</v>
      </c>
      <c r="R22" s="25">
        <v>0</v>
      </c>
      <c r="S22" s="25">
        <v>0</v>
      </c>
      <c r="T22" s="25">
        <v>1</v>
      </c>
      <c r="U22" s="25">
        <v>6</v>
      </c>
      <c r="V22" s="25">
        <v>0</v>
      </c>
      <c r="W22" s="25">
        <v>0</v>
      </c>
      <c r="X22" s="26">
        <f t="shared" si="0"/>
        <v>18</v>
      </c>
      <c r="Y22" s="27">
        <f t="shared" si="1"/>
        <v>0.3</v>
      </c>
      <c r="Z22" s="36">
        <v>60</v>
      </c>
      <c r="AA22" s="26" t="s">
        <v>54</v>
      </c>
      <c r="AB22" s="28"/>
      <c r="AC22" s="28"/>
    </row>
    <row r="23" spans="1:29" ht="51">
      <c r="A23" s="9">
        <v>13</v>
      </c>
      <c r="B23" s="9" t="s">
        <v>74</v>
      </c>
      <c r="C23" s="25" t="s">
        <v>5</v>
      </c>
      <c r="D23" s="9" t="s">
        <v>12</v>
      </c>
      <c r="E23" s="25" t="s">
        <v>50</v>
      </c>
      <c r="F23" s="18" t="s">
        <v>31</v>
      </c>
      <c r="G23" s="25">
        <v>1</v>
      </c>
      <c r="H23" s="25">
        <v>2</v>
      </c>
      <c r="I23" s="25">
        <v>0</v>
      </c>
      <c r="J23" s="25">
        <v>0</v>
      </c>
      <c r="K23" s="25">
        <v>0</v>
      </c>
      <c r="L23" s="25">
        <v>1</v>
      </c>
      <c r="M23" s="25">
        <v>0</v>
      </c>
      <c r="N23" s="25">
        <v>2</v>
      </c>
      <c r="O23" s="25">
        <v>2</v>
      </c>
      <c r="P23" s="25">
        <v>2</v>
      </c>
      <c r="Q23" s="25">
        <v>2</v>
      </c>
      <c r="R23" s="25">
        <v>0</v>
      </c>
      <c r="S23" s="25">
        <v>0</v>
      </c>
      <c r="T23" s="25">
        <v>1</v>
      </c>
      <c r="U23" s="25">
        <v>1</v>
      </c>
      <c r="V23" s="25">
        <v>0</v>
      </c>
      <c r="W23" s="25">
        <v>0</v>
      </c>
      <c r="X23" s="26">
        <f t="shared" si="0"/>
        <v>14</v>
      </c>
      <c r="Y23" s="27">
        <f t="shared" si="1"/>
        <v>0.23333333333333334</v>
      </c>
      <c r="Z23" s="36">
        <v>60</v>
      </c>
      <c r="AA23" s="26" t="s">
        <v>54</v>
      </c>
      <c r="AB23" s="28"/>
      <c r="AC23" s="28"/>
    </row>
    <row r="24" spans="1:29" ht="51">
      <c r="A24" s="25">
        <v>14</v>
      </c>
      <c r="B24" s="9" t="s">
        <v>75</v>
      </c>
      <c r="C24" s="9" t="s">
        <v>11</v>
      </c>
      <c r="D24" s="9" t="s">
        <v>12</v>
      </c>
      <c r="E24" s="25" t="s">
        <v>50</v>
      </c>
      <c r="F24" s="18" t="s">
        <v>31</v>
      </c>
      <c r="G24" s="25">
        <v>1</v>
      </c>
      <c r="H24" s="25">
        <v>2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2</v>
      </c>
      <c r="O24" s="25">
        <v>2</v>
      </c>
      <c r="P24" s="25">
        <v>0</v>
      </c>
      <c r="Q24" s="25">
        <v>2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6">
        <f t="shared" si="0"/>
        <v>11</v>
      </c>
      <c r="Y24" s="27">
        <f t="shared" si="1"/>
        <v>0.18333333333333332</v>
      </c>
      <c r="Z24" s="36">
        <v>60</v>
      </c>
      <c r="AA24" s="26" t="s">
        <v>54</v>
      </c>
      <c r="AB24" s="28"/>
      <c r="AC24" s="28"/>
    </row>
    <row r="25" spans="1:29" ht="15">
      <c r="AB25" s="28"/>
      <c r="AC25" s="28"/>
    </row>
    <row r="26" spans="1:29" ht="15">
      <c r="AB26" s="28"/>
      <c r="AC26" s="28"/>
    </row>
    <row r="27" spans="1:29" ht="15">
      <c r="AB27" s="28"/>
      <c r="AC27" s="28"/>
    </row>
    <row r="28" spans="1:29" ht="15">
      <c r="AB28" s="28"/>
      <c r="AC28" s="28"/>
    </row>
    <row r="29" spans="1:29" ht="15">
      <c r="AB29" s="28"/>
      <c r="AC29" s="28"/>
    </row>
    <row r="30" spans="1:29" ht="15">
      <c r="AB30" s="28"/>
      <c r="AC30" s="28"/>
    </row>
    <row r="31" spans="1:29" ht="15">
      <c r="AB31" s="28"/>
      <c r="AC31" s="28"/>
    </row>
    <row r="32" spans="1:29" ht="15">
      <c r="AB32" s="28"/>
      <c r="AC32" s="28"/>
    </row>
    <row r="33" spans="1:27" ht="15.75">
      <c r="A33" s="32"/>
      <c r="C33" s="33"/>
      <c r="D33" s="33"/>
      <c r="E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AA33" s="33"/>
    </row>
    <row r="34" spans="1:27" ht="15.75">
      <c r="A34" s="32"/>
      <c r="C34" s="33"/>
      <c r="D34" s="33"/>
      <c r="E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AA34" s="33"/>
    </row>
    <row r="35" spans="1:27" ht="15.75">
      <c r="C35" s="33"/>
      <c r="D35" s="33"/>
      <c r="E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AA35" s="33"/>
    </row>
  </sheetData>
  <sortState ref="A11:AB24">
    <sortCondition descending="1" ref="Y13"/>
  </sortState>
  <mergeCells count="4">
    <mergeCell ref="A4:AF4"/>
    <mergeCell ref="A5:AF5"/>
    <mergeCell ref="A6:AF6"/>
    <mergeCell ref="A8:K8"/>
  </mergeCells>
  <pageMargins left="0.70000000000000007" right="0.70000000000000007" top="0.75" bottom="0.75" header="0.30000000000000004" footer="0.3000000000000000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5"/>
  <sheetViews>
    <sheetView zoomScale="85" zoomScaleNormal="85" workbookViewId="0">
      <selection activeCell="A8" sqref="A8:J8"/>
    </sheetView>
  </sheetViews>
  <sheetFormatPr defaultRowHeight="15"/>
  <cols>
    <col min="1" max="1" width="9" customWidth="1"/>
    <col min="2" max="2" width="9.5" bestFit="1" customWidth="1"/>
    <col min="3" max="3" width="17.25" customWidth="1"/>
    <col min="4" max="4" width="12.875" customWidth="1"/>
    <col min="5" max="5" width="16.5" customWidth="1"/>
    <col min="6" max="6" width="9" customWidth="1"/>
    <col min="25" max="25" width="13.25" style="44" customWidth="1"/>
  </cols>
  <sheetData>
    <row r="2" spans="1:36">
      <c r="A2" s="11" t="s">
        <v>29</v>
      </c>
    </row>
    <row r="3" spans="1:36" ht="15" customHeight="1"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45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>
      <c r="A4" s="58" t="s">
        <v>49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36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36">
      <c r="A6" s="62" t="s">
        <v>13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36" ht="15" customHeight="1">
      <c r="A7" s="64" t="s">
        <v>101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36">
      <c r="A8" s="60" t="s">
        <v>24</v>
      </c>
      <c r="B8" s="60"/>
      <c r="C8" s="60"/>
      <c r="D8" s="60"/>
      <c r="E8" s="60"/>
      <c r="F8" s="60"/>
      <c r="G8" s="60"/>
      <c r="H8" s="60"/>
      <c r="I8" s="60"/>
      <c r="J8" s="60"/>
      <c r="K8" s="7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6"/>
      <c r="Z8" s="3"/>
      <c r="AA8" s="3"/>
      <c r="AB8" s="3"/>
    </row>
    <row r="10" spans="1:36" s="32" customFormat="1" ht="51">
      <c r="A10" s="34" t="s">
        <v>0</v>
      </c>
      <c r="B10" s="34" t="s">
        <v>1</v>
      </c>
      <c r="C10" s="5" t="s">
        <v>16</v>
      </c>
      <c r="D10" s="5" t="s">
        <v>2</v>
      </c>
      <c r="E10" s="5" t="s">
        <v>3</v>
      </c>
      <c r="F10" s="5" t="s">
        <v>6</v>
      </c>
      <c r="G10" s="5">
        <v>1</v>
      </c>
      <c r="H10" s="7">
        <v>2</v>
      </c>
      <c r="I10" s="7">
        <v>3</v>
      </c>
      <c r="J10" s="7">
        <v>4</v>
      </c>
      <c r="K10" s="7">
        <v>5</v>
      </c>
      <c r="L10" s="7">
        <v>6</v>
      </c>
      <c r="M10" s="7">
        <v>7</v>
      </c>
      <c r="N10" s="7">
        <v>8</v>
      </c>
      <c r="O10" s="7">
        <v>9</v>
      </c>
      <c r="P10" s="7">
        <v>10</v>
      </c>
      <c r="Q10" s="7">
        <v>11</v>
      </c>
      <c r="R10" s="7">
        <v>12</v>
      </c>
      <c r="S10" s="7">
        <v>13</v>
      </c>
      <c r="T10" s="7">
        <v>14</v>
      </c>
      <c r="U10" s="7">
        <v>15</v>
      </c>
      <c r="V10" s="7" t="s">
        <v>7</v>
      </c>
      <c r="W10" s="7" t="s">
        <v>8</v>
      </c>
      <c r="X10" s="7" t="s">
        <v>14</v>
      </c>
      <c r="Y10" s="7" t="s">
        <v>10</v>
      </c>
    </row>
    <row r="11" spans="1:36" ht="38.25">
      <c r="A11" s="18">
        <v>1</v>
      </c>
      <c r="B11" s="9" t="s">
        <v>76</v>
      </c>
      <c r="C11" s="47" t="s">
        <v>37</v>
      </c>
      <c r="D11" s="39" t="s">
        <v>11</v>
      </c>
      <c r="E11" s="39" t="s">
        <v>12</v>
      </c>
      <c r="F11" s="9" t="s">
        <v>36</v>
      </c>
      <c r="G11" s="53">
        <v>2</v>
      </c>
      <c r="H11" s="54">
        <v>2</v>
      </c>
      <c r="I11" s="53">
        <v>2</v>
      </c>
      <c r="J11" s="53">
        <v>2</v>
      </c>
      <c r="K11" s="53">
        <v>2</v>
      </c>
      <c r="L11" s="53">
        <v>2</v>
      </c>
      <c r="M11" s="53">
        <v>2</v>
      </c>
      <c r="N11" s="53">
        <v>1</v>
      </c>
      <c r="O11" s="53">
        <v>2</v>
      </c>
      <c r="P11" s="53">
        <v>1</v>
      </c>
      <c r="Q11" s="53">
        <v>1</v>
      </c>
      <c r="R11" s="53">
        <v>2</v>
      </c>
      <c r="S11" s="53">
        <v>1</v>
      </c>
      <c r="T11" s="53">
        <v>0</v>
      </c>
      <c r="U11" s="53">
        <v>1</v>
      </c>
      <c r="V11" s="68">
        <f t="shared" ref="V11:V25" si="0">SUM(G11:U11)</f>
        <v>23</v>
      </c>
      <c r="W11" s="51">
        <f>V11/X11</f>
        <v>0.88461538461538458</v>
      </c>
      <c r="X11" s="55">
        <v>26</v>
      </c>
      <c r="Y11" s="26" t="s">
        <v>32</v>
      </c>
    </row>
    <row r="12" spans="1:36" ht="38.25">
      <c r="A12" s="18">
        <v>2</v>
      </c>
      <c r="B12" s="9" t="s">
        <v>77</v>
      </c>
      <c r="C12" s="47" t="s">
        <v>20</v>
      </c>
      <c r="D12" s="39" t="s">
        <v>11</v>
      </c>
      <c r="E12" s="39" t="s">
        <v>12</v>
      </c>
      <c r="F12" s="9" t="s">
        <v>36</v>
      </c>
      <c r="G12" s="25">
        <v>1</v>
      </c>
      <c r="H12" s="56">
        <v>2</v>
      </c>
      <c r="I12" s="25">
        <v>2</v>
      </c>
      <c r="J12" s="25">
        <v>2</v>
      </c>
      <c r="K12" s="25">
        <v>1</v>
      </c>
      <c r="L12" s="25">
        <v>2</v>
      </c>
      <c r="M12" s="25">
        <v>1</v>
      </c>
      <c r="N12" s="25">
        <v>1</v>
      </c>
      <c r="O12" s="25">
        <v>2</v>
      </c>
      <c r="P12" s="25">
        <v>1</v>
      </c>
      <c r="Q12" s="25">
        <v>0</v>
      </c>
      <c r="R12" s="25">
        <v>2</v>
      </c>
      <c r="S12" s="25">
        <v>2</v>
      </c>
      <c r="T12" s="25">
        <v>0</v>
      </c>
      <c r="U12" s="25">
        <v>1</v>
      </c>
      <c r="V12" s="68">
        <f t="shared" si="0"/>
        <v>20</v>
      </c>
      <c r="W12" s="51">
        <f t="shared" ref="W12:W25" si="1">V12/X12</f>
        <v>0.76923076923076927</v>
      </c>
      <c r="X12" s="55">
        <v>26</v>
      </c>
      <c r="Y12" s="26" t="s">
        <v>33</v>
      </c>
    </row>
    <row r="13" spans="1:36" ht="38.25">
      <c r="A13" s="18">
        <v>3</v>
      </c>
      <c r="B13" s="9" t="s">
        <v>78</v>
      </c>
      <c r="C13" s="47" t="s">
        <v>19</v>
      </c>
      <c r="D13" s="37" t="s">
        <v>11</v>
      </c>
      <c r="E13" s="37" t="s">
        <v>12</v>
      </c>
      <c r="F13" s="9" t="s">
        <v>36</v>
      </c>
      <c r="G13" s="9">
        <v>1</v>
      </c>
      <c r="H13" s="57">
        <v>1</v>
      </c>
      <c r="I13" s="9">
        <v>2</v>
      </c>
      <c r="J13" s="9">
        <v>2</v>
      </c>
      <c r="K13" s="9">
        <v>1</v>
      </c>
      <c r="L13" s="9">
        <v>2</v>
      </c>
      <c r="M13" s="9">
        <v>1</v>
      </c>
      <c r="N13" s="9">
        <v>1</v>
      </c>
      <c r="O13" s="9">
        <v>2</v>
      </c>
      <c r="P13" s="9">
        <v>1</v>
      </c>
      <c r="Q13" s="9">
        <v>0</v>
      </c>
      <c r="R13" s="9">
        <v>2</v>
      </c>
      <c r="S13" s="9">
        <v>2</v>
      </c>
      <c r="T13" s="9">
        <v>0</v>
      </c>
      <c r="U13" s="9">
        <v>1</v>
      </c>
      <c r="V13" s="68">
        <f t="shared" si="0"/>
        <v>19</v>
      </c>
      <c r="W13" s="51">
        <f t="shared" si="1"/>
        <v>0.73076923076923073</v>
      </c>
      <c r="X13" s="55">
        <v>26</v>
      </c>
      <c r="Y13" s="26" t="s">
        <v>33</v>
      </c>
    </row>
    <row r="14" spans="1:36" ht="38.25">
      <c r="A14" s="18">
        <v>4</v>
      </c>
      <c r="B14" s="9" t="s">
        <v>79</v>
      </c>
      <c r="C14" s="47" t="s">
        <v>38</v>
      </c>
      <c r="D14" s="39" t="s">
        <v>11</v>
      </c>
      <c r="E14" s="39" t="s">
        <v>12</v>
      </c>
      <c r="F14" s="9" t="s">
        <v>36</v>
      </c>
      <c r="G14" s="53">
        <v>2</v>
      </c>
      <c r="H14" s="54">
        <v>2</v>
      </c>
      <c r="I14" s="53">
        <v>1</v>
      </c>
      <c r="J14" s="53">
        <v>2</v>
      </c>
      <c r="K14" s="53">
        <v>2</v>
      </c>
      <c r="L14" s="53">
        <v>2</v>
      </c>
      <c r="M14" s="53">
        <v>1</v>
      </c>
      <c r="N14" s="53">
        <v>1</v>
      </c>
      <c r="O14" s="53">
        <v>2</v>
      </c>
      <c r="P14" s="53">
        <v>1</v>
      </c>
      <c r="Q14" s="53">
        <v>0</v>
      </c>
      <c r="R14" s="53">
        <v>1</v>
      </c>
      <c r="S14" s="53">
        <v>1</v>
      </c>
      <c r="T14" s="53">
        <v>0</v>
      </c>
      <c r="U14" s="53">
        <v>1</v>
      </c>
      <c r="V14" s="68">
        <f t="shared" si="0"/>
        <v>19</v>
      </c>
      <c r="W14" s="51">
        <f t="shared" si="1"/>
        <v>0.73076923076923073</v>
      </c>
      <c r="X14" s="55">
        <v>26</v>
      </c>
      <c r="Y14" s="26" t="s">
        <v>33</v>
      </c>
    </row>
    <row r="15" spans="1:36" ht="38.25">
      <c r="A15" s="18">
        <v>5</v>
      </c>
      <c r="B15" s="9" t="s">
        <v>80</v>
      </c>
      <c r="C15" s="47" t="s">
        <v>39</v>
      </c>
      <c r="D15" s="39" t="s">
        <v>11</v>
      </c>
      <c r="E15" s="39" t="s">
        <v>12</v>
      </c>
      <c r="F15" s="9" t="s">
        <v>36</v>
      </c>
      <c r="G15" s="53">
        <v>1</v>
      </c>
      <c r="H15" s="54">
        <v>2</v>
      </c>
      <c r="I15" s="53">
        <v>1</v>
      </c>
      <c r="J15" s="53">
        <v>1</v>
      </c>
      <c r="K15" s="53">
        <v>1</v>
      </c>
      <c r="L15" s="53">
        <v>2</v>
      </c>
      <c r="M15" s="53">
        <v>1</v>
      </c>
      <c r="N15" s="53">
        <v>1</v>
      </c>
      <c r="O15" s="53">
        <v>2</v>
      </c>
      <c r="P15" s="53">
        <v>1</v>
      </c>
      <c r="Q15" s="53">
        <v>0</v>
      </c>
      <c r="R15" s="53">
        <v>2</v>
      </c>
      <c r="S15" s="53">
        <v>2</v>
      </c>
      <c r="T15" s="53">
        <v>0</v>
      </c>
      <c r="U15" s="53">
        <v>1</v>
      </c>
      <c r="V15" s="68">
        <f t="shared" si="0"/>
        <v>18</v>
      </c>
      <c r="W15" s="51">
        <f t="shared" si="1"/>
        <v>0.69230769230769229</v>
      </c>
      <c r="X15" s="55">
        <v>26</v>
      </c>
      <c r="Y15" s="26" t="s">
        <v>33</v>
      </c>
    </row>
    <row r="16" spans="1:36" ht="38.25">
      <c r="A16" s="18">
        <v>6</v>
      </c>
      <c r="B16" s="9" t="s">
        <v>81</v>
      </c>
      <c r="C16" s="47" t="s">
        <v>40</v>
      </c>
      <c r="D16" s="39" t="s">
        <v>11</v>
      </c>
      <c r="E16" s="39" t="s">
        <v>12</v>
      </c>
      <c r="F16" s="9" t="s">
        <v>36</v>
      </c>
      <c r="G16" s="53">
        <v>1</v>
      </c>
      <c r="H16" s="54">
        <v>2</v>
      </c>
      <c r="I16" s="53">
        <v>1</v>
      </c>
      <c r="J16" s="53">
        <v>2</v>
      </c>
      <c r="K16" s="53">
        <v>1</v>
      </c>
      <c r="L16" s="53">
        <v>2</v>
      </c>
      <c r="M16" s="53">
        <v>1</v>
      </c>
      <c r="N16" s="53">
        <v>1</v>
      </c>
      <c r="O16" s="53">
        <v>2</v>
      </c>
      <c r="P16" s="53">
        <v>1</v>
      </c>
      <c r="Q16" s="53">
        <v>0</v>
      </c>
      <c r="R16" s="53">
        <v>2</v>
      </c>
      <c r="S16" s="53">
        <v>1</v>
      </c>
      <c r="T16" s="53">
        <v>0</v>
      </c>
      <c r="U16" s="53">
        <v>1</v>
      </c>
      <c r="V16" s="68">
        <f t="shared" si="0"/>
        <v>18</v>
      </c>
      <c r="W16" s="51">
        <f t="shared" si="1"/>
        <v>0.69230769230769229</v>
      </c>
      <c r="X16" s="55">
        <v>26</v>
      </c>
      <c r="Y16" s="26" t="s">
        <v>33</v>
      </c>
    </row>
    <row r="17" spans="1:25" ht="38.25">
      <c r="A17" s="18">
        <v>7</v>
      </c>
      <c r="B17" s="9" t="s">
        <v>82</v>
      </c>
      <c r="C17" s="47" t="s">
        <v>18</v>
      </c>
      <c r="D17" s="37" t="s">
        <v>11</v>
      </c>
      <c r="E17" s="37" t="s">
        <v>12</v>
      </c>
      <c r="F17" s="9" t="s">
        <v>36</v>
      </c>
      <c r="G17" s="9">
        <v>1</v>
      </c>
      <c r="H17" s="57">
        <v>2</v>
      </c>
      <c r="I17" s="9">
        <v>1</v>
      </c>
      <c r="J17" s="9">
        <v>2</v>
      </c>
      <c r="K17" s="9">
        <v>2</v>
      </c>
      <c r="L17" s="9">
        <v>1</v>
      </c>
      <c r="M17" s="9">
        <v>1</v>
      </c>
      <c r="N17" s="9">
        <v>1</v>
      </c>
      <c r="O17" s="9">
        <v>2</v>
      </c>
      <c r="P17" s="9">
        <v>1</v>
      </c>
      <c r="Q17" s="9">
        <v>0</v>
      </c>
      <c r="R17" s="9">
        <v>1</v>
      </c>
      <c r="S17" s="9">
        <v>1</v>
      </c>
      <c r="T17" s="9">
        <v>0</v>
      </c>
      <c r="U17" s="9">
        <v>1</v>
      </c>
      <c r="V17" s="68">
        <f t="shared" si="0"/>
        <v>17</v>
      </c>
      <c r="W17" s="51">
        <f t="shared" si="1"/>
        <v>0.65384615384615385</v>
      </c>
      <c r="X17" s="55">
        <v>26</v>
      </c>
      <c r="Y17" s="26" t="s">
        <v>33</v>
      </c>
    </row>
    <row r="18" spans="1:25" ht="38.25">
      <c r="A18" s="18">
        <v>8</v>
      </c>
      <c r="B18" s="9" t="s">
        <v>83</v>
      </c>
      <c r="C18" s="47" t="s">
        <v>41</v>
      </c>
      <c r="D18" s="39" t="s">
        <v>11</v>
      </c>
      <c r="E18" s="39" t="s">
        <v>12</v>
      </c>
      <c r="F18" s="9" t="s">
        <v>36</v>
      </c>
      <c r="G18" s="25">
        <v>1</v>
      </c>
      <c r="H18" s="56">
        <v>2</v>
      </c>
      <c r="I18" s="25">
        <v>1</v>
      </c>
      <c r="J18" s="25">
        <v>2</v>
      </c>
      <c r="K18" s="25">
        <v>1</v>
      </c>
      <c r="L18" s="25">
        <v>2</v>
      </c>
      <c r="M18" s="25">
        <v>1</v>
      </c>
      <c r="N18" s="25">
        <v>1</v>
      </c>
      <c r="O18" s="25">
        <v>1</v>
      </c>
      <c r="P18" s="25">
        <v>1</v>
      </c>
      <c r="Q18" s="25">
        <v>0</v>
      </c>
      <c r="R18" s="25">
        <v>2</v>
      </c>
      <c r="S18" s="25">
        <v>2</v>
      </c>
      <c r="T18" s="25">
        <v>0</v>
      </c>
      <c r="U18" s="25">
        <v>0</v>
      </c>
      <c r="V18" s="68">
        <f t="shared" si="0"/>
        <v>17</v>
      </c>
      <c r="W18" s="51">
        <f t="shared" si="1"/>
        <v>0.65384615384615385</v>
      </c>
      <c r="X18" s="55">
        <v>26</v>
      </c>
      <c r="Y18" s="26" t="s">
        <v>33</v>
      </c>
    </row>
    <row r="19" spans="1:25" ht="38.25">
      <c r="A19" s="18">
        <v>9</v>
      </c>
      <c r="B19" s="9" t="s">
        <v>84</v>
      </c>
      <c r="C19" s="47" t="s">
        <v>42</v>
      </c>
      <c r="D19" s="39" t="s">
        <v>11</v>
      </c>
      <c r="E19" s="39" t="s">
        <v>12</v>
      </c>
      <c r="F19" s="9" t="s">
        <v>36</v>
      </c>
      <c r="G19" s="53">
        <v>1</v>
      </c>
      <c r="H19" s="54">
        <v>2</v>
      </c>
      <c r="I19" s="53">
        <v>1</v>
      </c>
      <c r="J19" s="53">
        <v>2</v>
      </c>
      <c r="K19" s="53">
        <v>1</v>
      </c>
      <c r="L19" s="53">
        <v>2</v>
      </c>
      <c r="M19" s="53">
        <v>1</v>
      </c>
      <c r="N19" s="53">
        <v>1</v>
      </c>
      <c r="O19" s="53">
        <v>2</v>
      </c>
      <c r="P19" s="53">
        <v>1</v>
      </c>
      <c r="Q19" s="53">
        <v>0</v>
      </c>
      <c r="R19" s="53">
        <v>2</v>
      </c>
      <c r="S19" s="53">
        <v>1</v>
      </c>
      <c r="T19" s="53">
        <v>0</v>
      </c>
      <c r="U19" s="53">
        <v>0</v>
      </c>
      <c r="V19" s="68">
        <f t="shared" si="0"/>
        <v>17</v>
      </c>
      <c r="W19" s="51">
        <f t="shared" si="1"/>
        <v>0.65384615384615385</v>
      </c>
      <c r="X19" s="55">
        <v>26</v>
      </c>
      <c r="Y19" s="26" t="s">
        <v>33</v>
      </c>
    </row>
    <row r="20" spans="1:25" ht="38.25">
      <c r="A20" s="18">
        <v>10</v>
      </c>
      <c r="B20" s="9" t="s">
        <v>85</v>
      </c>
      <c r="C20" s="47" t="s">
        <v>43</v>
      </c>
      <c r="D20" s="39" t="s">
        <v>11</v>
      </c>
      <c r="E20" s="39" t="s">
        <v>12</v>
      </c>
      <c r="F20" s="9" t="s">
        <v>36</v>
      </c>
      <c r="G20" s="53">
        <v>1</v>
      </c>
      <c r="H20" s="54">
        <v>2</v>
      </c>
      <c r="I20" s="53">
        <v>1</v>
      </c>
      <c r="J20" s="53">
        <v>1</v>
      </c>
      <c r="K20" s="53">
        <v>1</v>
      </c>
      <c r="L20" s="53">
        <v>1</v>
      </c>
      <c r="M20" s="53">
        <v>1</v>
      </c>
      <c r="N20" s="53">
        <v>1</v>
      </c>
      <c r="O20" s="53">
        <v>2</v>
      </c>
      <c r="P20" s="53">
        <v>1</v>
      </c>
      <c r="Q20" s="53">
        <v>0</v>
      </c>
      <c r="R20" s="53">
        <v>1</v>
      </c>
      <c r="S20" s="53">
        <v>2</v>
      </c>
      <c r="T20" s="53">
        <v>0</v>
      </c>
      <c r="U20" s="53">
        <v>1</v>
      </c>
      <c r="V20" s="68">
        <f t="shared" si="0"/>
        <v>16</v>
      </c>
      <c r="W20" s="51">
        <f t="shared" si="1"/>
        <v>0.61538461538461542</v>
      </c>
      <c r="X20" s="55">
        <v>26</v>
      </c>
      <c r="Y20" s="26" t="s">
        <v>33</v>
      </c>
    </row>
    <row r="21" spans="1:25" ht="38.25">
      <c r="A21" s="18">
        <v>11</v>
      </c>
      <c r="B21" s="9" t="s">
        <v>86</v>
      </c>
      <c r="C21" s="47" t="s">
        <v>44</v>
      </c>
      <c r="D21" s="39" t="s">
        <v>11</v>
      </c>
      <c r="E21" s="39" t="s">
        <v>12</v>
      </c>
      <c r="F21" s="9" t="s">
        <v>36</v>
      </c>
      <c r="G21" s="25">
        <v>1</v>
      </c>
      <c r="H21" s="54">
        <v>2</v>
      </c>
      <c r="I21" s="53">
        <v>1</v>
      </c>
      <c r="J21" s="53">
        <v>1</v>
      </c>
      <c r="K21" s="53">
        <v>2</v>
      </c>
      <c r="L21" s="53">
        <v>1</v>
      </c>
      <c r="M21" s="53">
        <v>1</v>
      </c>
      <c r="N21" s="53">
        <v>1</v>
      </c>
      <c r="O21" s="53">
        <v>2</v>
      </c>
      <c r="P21" s="53">
        <v>1</v>
      </c>
      <c r="Q21" s="53">
        <v>0</v>
      </c>
      <c r="R21" s="53">
        <v>1</v>
      </c>
      <c r="S21" s="53">
        <v>0</v>
      </c>
      <c r="T21" s="53">
        <v>0</v>
      </c>
      <c r="U21" s="53">
        <v>1</v>
      </c>
      <c r="V21" s="68">
        <f t="shared" si="0"/>
        <v>15</v>
      </c>
      <c r="W21" s="51">
        <f t="shared" si="1"/>
        <v>0.57692307692307687</v>
      </c>
      <c r="X21" s="55">
        <v>26</v>
      </c>
      <c r="Y21" s="26" t="s">
        <v>33</v>
      </c>
    </row>
    <row r="22" spans="1:25" ht="38.25">
      <c r="A22" s="18">
        <v>12</v>
      </c>
      <c r="B22" s="9" t="s">
        <v>87</v>
      </c>
      <c r="C22" s="47" t="s">
        <v>45</v>
      </c>
      <c r="D22" s="39" t="s">
        <v>11</v>
      </c>
      <c r="E22" s="39" t="s">
        <v>12</v>
      </c>
      <c r="F22" s="9" t="s">
        <v>36</v>
      </c>
      <c r="G22" s="53">
        <v>1</v>
      </c>
      <c r="H22" s="54">
        <v>1</v>
      </c>
      <c r="I22" s="53">
        <v>1</v>
      </c>
      <c r="J22" s="53">
        <v>2</v>
      </c>
      <c r="K22" s="53">
        <v>1</v>
      </c>
      <c r="L22" s="53">
        <v>1</v>
      </c>
      <c r="M22" s="53">
        <v>1</v>
      </c>
      <c r="N22" s="53">
        <v>1</v>
      </c>
      <c r="O22" s="53">
        <v>2</v>
      </c>
      <c r="P22" s="53">
        <v>1</v>
      </c>
      <c r="Q22" s="53">
        <v>0</v>
      </c>
      <c r="R22" s="53">
        <v>2</v>
      </c>
      <c r="S22" s="53">
        <v>1</v>
      </c>
      <c r="T22" s="53">
        <v>0</v>
      </c>
      <c r="U22" s="53">
        <v>0</v>
      </c>
      <c r="V22" s="68">
        <f t="shared" si="0"/>
        <v>15</v>
      </c>
      <c r="W22" s="51">
        <f t="shared" si="1"/>
        <v>0.57692307692307687</v>
      </c>
      <c r="X22" s="55">
        <v>26</v>
      </c>
      <c r="Y22" s="26" t="s">
        <v>33</v>
      </c>
    </row>
    <row r="23" spans="1:25" ht="38.25">
      <c r="A23" s="18">
        <v>13</v>
      </c>
      <c r="B23" s="9" t="s">
        <v>88</v>
      </c>
      <c r="C23" s="47" t="s">
        <v>46</v>
      </c>
      <c r="D23" s="39" t="s">
        <v>11</v>
      </c>
      <c r="E23" s="39" t="s">
        <v>12</v>
      </c>
      <c r="F23" s="9" t="s">
        <v>36</v>
      </c>
      <c r="G23" s="25">
        <v>1</v>
      </c>
      <c r="H23" s="56">
        <v>2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5">
        <v>0</v>
      </c>
      <c r="O23" s="25">
        <v>2</v>
      </c>
      <c r="P23" s="25">
        <v>1</v>
      </c>
      <c r="Q23" s="25">
        <v>0</v>
      </c>
      <c r="R23" s="25">
        <v>1</v>
      </c>
      <c r="S23" s="25">
        <v>1</v>
      </c>
      <c r="T23" s="25">
        <v>0</v>
      </c>
      <c r="U23" s="25">
        <v>1</v>
      </c>
      <c r="V23" s="68">
        <f t="shared" si="0"/>
        <v>14</v>
      </c>
      <c r="W23" s="51">
        <f t="shared" si="1"/>
        <v>0.53846153846153844</v>
      </c>
      <c r="X23" s="55">
        <v>26</v>
      </c>
      <c r="Y23" s="26" t="s">
        <v>33</v>
      </c>
    </row>
    <row r="24" spans="1:25" ht="38.25">
      <c r="A24" s="18">
        <v>14</v>
      </c>
      <c r="B24" s="9" t="s">
        <v>89</v>
      </c>
      <c r="C24" s="47" t="s">
        <v>47</v>
      </c>
      <c r="D24" s="39" t="s">
        <v>11</v>
      </c>
      <c r="E24" s="39" t="s">
        <v>12</v>
      </c>
      <c r="F24" s="9" t="s">
        <v>36</v>
      </c>
      <c r="G24" s="25">
        <v>1</v>
      </c>
      <c r="H24" s="56">
        <v>2</v>
      </c>
      <c r="I24" s="25">
        <v>1</v>
      </c>
      <c r="J24" s="25">
        <v>1</v>
      </c>
      <c r="K24" s="25">
        <v>0</v>
      </c>
      <c r="L24" s="25">
        <v>1</v>
      </c>
      <c r="M24" s="25">
        <v>1</v>
      </c>
      <c r="N24" s="25">
        <v>1</v>
      </c>
      <c r="O24" s="25">
        <v>1</v>
      </c>
      <c r="P24" s="25">
        <v>1</v>
      </c>
      <c r="Q24" s="25">
        <v>0</v>
      </c>
      <c r="R24" s="25">
        <v>1</v>
      </c>
      <c r="S24" s="25">
        <v>2</v>
      </c>
      <c r="T24" s="25">
        <v>0</v>
      </c>
      <c r="U24" s="25">
        <v>1</v>
      </c>
      <c r="V24" s="68">
        <f t="shared" si="0"/>
        <v>14</v>
      </c>
      <c r="W24" s="51">
        <f t="shared" si="1"/>
        <v>0.53846153846153844</v>
      </c>
      <c r="X24" s="55">
        <v>26</v>
      </c>
      <c r="Y24" s="26" t="s">
        <v>33</v>
      </c>
    </row>
    <row r="25" spans="1:25" ht="38.25">
      <c r="A25" s="18">
        <v>15</v>
      </c>
      <c r="B25" s="9" t="s">
        <v>90</v>
      </c>
      <c r="C25" s="47" t="s">
        <v>48</v>
      </c>
      <c r="D25" s="39" t="s">
        <v>11</v>
      </c>
      <c r="E25" s="39" t="s">
        <v>12</v>
      </c>
      <c r="F25" s="9" t="s">
        <v>36</v>
      </c>
      <c r="G25" s="53">
        <v>1</v>
      </c>
      <c r="H25" s="54">
        <v>2</v>
      </c>
      <c r="I25" s="53">
        <v>1</v>
      </c>
      <c r="J25" s="53">
        <v>2</v>
      </c>
      <c r="K25" s="53">
        <v>0</v>
      </c>
      <c r="L25" s="53">
        <v>1</v>
      </c>
      <c r="M25" s="53">
        <v>0</v>
      </c>
      <c r="N25" s="53">
        <v>1</v>
      </c>
      <c r="O25" s="53">
        <v>1</v>
      </c>
      <c r="P25" s="53">
        <v>1</v>
      </c>
      <c r="Q25" s="53">
        <v>0</v>
      </c>
      <c r="R25" s="53">
        <v>1</v>
      </c>
      <c r="S25" s="53">
        <v>1</v>
      </c>
      <c r="T25" s="53">
        <v>0</v>
      </c>
      <c r="U25" s="53">
        <v>1</v>
      </c>
      <c r="V25" s="68">
        <f t="shared" si="0"/>
        <v>13</v>
      </c>
      <c r="W25" s="51">
        <f t="shared" si="1"/>
        <v>0.5</v>
      </c>
      <c r="X25" s="55">
        <v>26</v>
      </c>
      <c r="Y25" s="26" t="s">
        <v>33</v>
      </c>
    </row>
  </sheetData>
  <sortState ref="A11:Z25">
    <sortCondition descending="1" ref="V11"/>
  </sortState>
  <mergeCells count="4">
    <mergeCell ref="A8:J8"/>
    <mergeCell ref="A4:AB4"/>
    <mergeCell ref="A5:AB5"/>
    <mergeCell ref="A6:AB6"/>
  </mergeCells>
  <pageMargins left="0.70000000000000007" right="0.70000000000000007" top="0.75" bottom="0.75" header="0.30000000000000004" footer="0.3000000000000000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0"/>
  <sheetViews>
    <sheetView tabSelected="1" zoomScale="85" zoomScaleNormal="85" workbookViewId="0">
      <selection activeCell="E13" sqref="E13"/>
    </sheetView>
  </sheetViews>
  <sheetFormatPr defaultRowHeight="14.25"/>
  <cols>
    <col min="1" max="1" width="9" customWidth="1"/>
    <col min="2" max="2" width="11.25" customWidth="1"/>
    <col min="3" max="3" width="17" customWidth="1"/>
    <col min="4" max="4" width="14.625" customWidth="1"/>
    <col min="5" max="5" width="17.625" customWidth="1"/>
    <col min="6" max="6" width="9" customWidth="1"/>
    <col min="7" max="20" width="9.125" bestFit="1" customWidth="1"/>
    <col min="21" max="21" width="10.5" customWidth="1"/>
    <col min="22" max="22" width="9.125" bestFit="1" customWidth="1"/>
    <col min="23" max="23" width="9.25" bestFit="1" customWidth="1"/>
    <col min="24" max="24" width="9.125" bestFit="1" customWidth="1"/>
    <col min="25" max="25" width="9.5" bestFit="1" customWidth="1"/>
  </cols>
  <sheetData>
    <row r="2" spans="1:30" ht="15">
      <c r="A2" s="11" t="s">
        <v>30</v>
      </c>
    </row>
    <row r="4" spans="1:30" ht="15">
      <c r="A4" s="58" t="s">
        <v>35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0" ht="15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ht="15">
      <c r="A6" s="62" t="s">
        <v>21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0" ht="15" customHeight="1">
      <c r="A7" s="64" t="s">
        <v>101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spans="1:30" ht="15">
      <c r="A8" s="63" t="s">
        <v>24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42"/>
      <c r="AB8" s="42"/>
      <c r="AC8" s="42"/>
      <c r="AD8" s="42"/>
    </row>
    <row r="10" spans="1:30" s="4" customFormat="1" ht="63.7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  <c r="F10" s="7" t="s">
        <v>6</v>
      </c>
      <c r="G10" s="7">
        <v>1</v>
      </c>
      <c r="H10" s="7">
        <v>2</v>
      </c>
      <c r="I10" s="7">
        <v>3</v>
      </c>
      <c r="J10" s="7">
        <v>4</v>
      </c>
      <c r="K10" s="7">
        <v>5</v>
      </c>
      <c r="L10" s="7">
        <v>6</v>
      </c>
      <c r="M10" s="7">
        <v>7</v>
      </c>
      <c r="N10" s="7">
        <v>8</v>
      </c>
      <c r="O10" s="7">
        <v>9</v>
      </c>
      <c r="P10" s="7">
        <v>10</v>
      </c>
      <c r="Q10" s="7">
        <v>11</v>
      </c>
      <c r="R10" s="7">
        <v>12</v>
      </c>
      <c r="S10" s="7">
        <v>13</v>
      </c>
      <c r="T10" s="7">
        <v>14</v>
      </c>
      <c r="U10" s="7">
        <v>15</v>
      </c>
      <c r="V10" s="7" t="s">
        <v>7</v>
      </c>
      <c r="W10" s="7" t="s">
        <v>8</v>
      </c>
      <c r="X10" s="7" t="s">
        <v>14</v>
      </c>
      <c r="Y10" s="7" t="s">
        <v>10</v>
      </c>
    </row>
    <row r="11" spans="1:30" ht="51">
      <c r="A11" s="25">
        <v>1</v>
      </c>
      <c r="B11" s="9" t="s">
        <v>91</v>
      </c>
      <c r="C11" s="39" t="s">
        <v>11</v>
      </c>
      <c r="D11" s="39" t="s">
        <v>12</v>
      </c>
      <c r="E11" s="37" t="s">
        <v>25</v>
      </c>
      <c r="F11" s="9" t="s">
        <v>22</v>
      </c>
      <c r="G11" s="25">
        <v>2</v>
      </c>
      <c r="H11" s="25">
        <v>2</v>
      </c>
      <c r="I11" s="25">
        <v>1</v>
      </c>
      <c r="J11" s="25">
        <v>2</v>
      </c>
      <c r="K11" s="25">
        <v>1</v>
      </c>
      <c r="L11" s="25">
        <v>2</v>
      </c>
      <c r="M11" s="25">
        <v>2</v>
      </c>
      <c r="N11" s="25">
        <v>2</v>
      </c>
      <c r="O11" s="25">
        <v>2</v>
      </c>
      <c r="P11" s="25">
        <v>1</v>
      </c>
      <c r="Q11" s="25">
        <v>1</v>
      </c>
      <c r="R11" s="25">
        <v>2</v>
      </c>
      <c r="S11" s="25">
        <v>2</v>
      </c>
      <c r="T11" s="25">
        <v>1</v>
      </c>
      <c r="U11" s="25">
        <v>1</v>
      </c>
      <c r="V11" s="68">
        <f>SUM(G11:U11)</f>
        <v>24</v>
      </c>
      <c r="W11" s="51">
        <f>V11/X11</f>
        <v>0.92307692307692313</v>
      </c>
      <c r="X11" s="7">
        <v>26</v>
      </c>
      <c r="Y11" s="30" t="s">
        <v>32</v>
      </c>
    </row>
    <row r="12" spans="1:30" ht="51">
      <c r="A12" s="25">
        <v>2</v>
      </c>
      <c r="B12" s="9" t="s">
        <v>92</v>
      </c>
      <c r="C12" s="38" t="s">
        <v>11</v>
      </c>
      <c r="D12" s="38" t="s">
        <v>12</v>
      </c>
      <c r="E12" s="37" t="s">
        <v>25</v>
      </c>
      <c r="F12" s="9" t="s">
        <v>22</v>
      </c>
      <c r="G12" s="30">
        <v>2</v>
      </c>
      <c r="H12" s="30">
        <v>1</v>
      </c>
      <c r="I12" s="30">
        <v>1</v>
      </c>
      <c r="J12" s="30">
        <v>2</v>
      </c>
      <c r="K12" s="30">
        <v>2</v>
      </c>
      <c r="L12" s="30">
        <v>2</v>
      </c>
      <c r="M12" s="30">
        <v>1</v>
      </c>
      <c r="N12" s="30">
        <v>2</v>
      </c>
      <c r="O12" s="30">
        <v>2</v>
      </c>
      <c r="P12" s="30">
        <v>1</v>
      </c>
      <c r="Q12" s="30">
        <v>1</v>
      </c>
      <c r="R12" s="30">
        <v>1</v>
      </c>
      <c r="S12" s="30">
        <v>2</v>
      </c>
      <c r="T12" s="30">
        <v>1</v>
      </c>
      <c r="U12" s="30">
        <v>1</v>
      </c>
      <c r="V12" s="68">
        <f>SUM(G12:U12)</f>
        <v>22</v>
      </c>
      <c r="W12" s="51">
        <f>V12/X12</f>
        <v>0.84615384615384615</v>
      </c>
      <c r="X12" s="7">
        <v>26</v>
      </c>
      <c r="Y12" s="43" t="s">
        <v>33</v>
      </c>
    </row>
    <row r="13" spans="1:30" ht="51">
      <c r="A13" s="25">
        <v>3</v>
      </c>
      <c r="B13" s="9" t="s">
        <v>93</v>
      </c>
      <c r="C13" s="39" t="s">
        <v>11</v>
      </c>
      <c r="D13" s="39" t="s">
        <v>12</v>
      </c>
      <c r="E13" s="37" t="s">
        <v>25</v>
      </c>
      <c r="F13" s="9" t="s">
        <v>22</v>
      </c>
      <c r="G13" s="25">
        <v>1</v>
      </c>
      <c r="H13" s="25">
        <v>2</v>
      </c>
      <c r="I13" s="25">
        <v>2</v>
      </c>
      <c r="J13" s="25">
        <v>1</v>
      </c>
      <c r="K13" s="25">
        <v>2</v>
      </c>
      <c r="L13" s="25">
        <v>1</v>
      </c>
      <c r="M13" s="25">
        <v>2</v>
      </c>
      <c r="N13" s="25">
        <v>2</v>
      </c>
      <c r="O13" s="25">
        <v>0</v>
      </c>
      <c r="P13" s="25">
        <v>1</v>
      </c>
      <c r="Q13" s="25">
        <v>1</v>
      </c>
      <c r="R13" s="25">
        <v>2</v>
      </c>
      <c r="S13" s="25">
        <v>2</v>
      </c>
      <c r="T13" s="25">
        <v>1</v>
      </c>
      <c r="U13" s="25">
        <v>1</v>
      </c>
      <c r="V13" s="68">
        <f>SUM(G13:U13)</f>
        <v>21</v>
      </c>
      <c r="W13" s="51">
        <f>V13/X13</f>
        <v>0.80769230769230771</v>
      </c>
      <c r="X13" s="7">
        <v>26</v>
      </c>
      <c r="Y13" s="43" t="s">
        <v>33</v>
      </c>
    </row>
    <row r="14" spans="1:30" ht="51">
      <c r="A14" s="25">
        <v>4</v>
      </c>
      <c r="B14" s="9" t="s">
        <v>94</v>
      </c>
      <c r="C14" s="39" t="s">
        <v>11</v>
      </c>
      <c r="D14" s="39" t="s">
        <v>12</v>
      </c>
      <c r="E14" s="37" t="s">
        <v>25</v>
      </c>
      <c r="F14" s="9" t="s">
        <v>22</v>
      </c>
      <c r="G14" s="25">
        <v>1</v>
      </c>
      <c r="H14" s="25">
        <v>1</v>
      </c>
      <c r="I14" s="25">
        <v>1</v>
      </c>
      <c r="J14" s="25">
        <v>2</v>
      </c>
      <c r="K14" s="25">
        <v>2</v>
      </c>
      <c r="L14" s="25">
        <v>2</v>
      </c>
      <c r="M14" s="25">
        <v>2</v>
      </c>
      <c r="N14" s="25">
        <v>1</v>
      </c>
      <c r="O14" s="25">
        <v>2</v>
      </c>
      <c r="P14" s="25">
        <v>0</v>
      </c>
      <c r="Q14" s="25">
        <v>1</v>
      </c>
      <c r="R14" s="25">
        <v>2</v>
      </c>
      <c r="S14" s="25">
        <v>2</v>
      </c>
      <c r="T14" s="25">
        <v>1</v>
      </c>
      <c r="U14" s="25">
        <v>1</v>
      </c>
      <c r="V14" s="68">
        <f>SUM(G14:U14)</f>
        <v>21</v>
      </c>
      <c r="W14" s="51">
        <f>V14/X14</f>
        <v>0.80769230769230771</v>
      </c>
      <c r="X14" s="7">
        <v>26</v>
      </c>
      <c r="Y14" s="43" t="s">
        <v>33</v>
      </c>
    </row>
    <row r="15" spans="1:30" ht="51">
      <c r="A15" s="25">
        <v>5</v>
      </c>
      <c r="B15" s="9" t="s">
        <v>95</v>
      </c>
      <c r="C15" s="39" t="s">
        <v>11</v>
      </c>
      <c r="D15" s="39" t="s">
        <v>12</v>
      </c>
      <c r="E15" s="37" t="s">
        <v>25</v>
      </c>
      <c r="F15" s="9" t="s">
        <v>22</v>
      </c>
      <c r="G15" s="18">
        <v>2</v>
      </c>
      <c r="H15" s="18">
        <v>2</v>
      </c>
      <c r="I15" s="18">
        <v>1</v>
      </c>
      <c r="J15" s="18">
        <v>1</v>
      </c>
      <c r="K15" s="18">
        <v>1</v>
      </c>
      <c r="L15" s="18">
        <v>2</v>
      </c>
      <c r="M15" s="18">
        <v>2</v>
      </c>
      <c r="N15" s="18">
        <v>2</v>
      </c>
      <c r="O15" s="18">
        <v>1</v>
      </c>
      <c r="P15" s="18">
        <v>1</v>
      </c>
      <c r="Q15" s="18">
        <v>0</v>
      </c>
      <c r="R15" s="18">
        <v>2</v>
      </c>
      <c r="S15" s="18">
        <v>2</v>
      </c>
      <c r="T15" s="18">
        <v>1</v>
      </c>
      <c r="U15" s="18">
        <v>1</v>
      </c>
      <c r="V15" s="68">
        <f>SUM(G15:U15)</f>
        <v>21</v>
      </c>
      <c r="W15" s="51">
        <f>V15/X15</f>
        <v>0.80769230769230771</v>
      </c>
      <c r="X15" s="7">
        <v>26</v>
      </c>
      <c r="Y15" s="43" t="s">
        <v>33</v>
      </c>
    </row>
    <row r="16" spans="1:30" ht="51">
      <c r="A16" s="25">
        <v>6</v>
      </c>
      <c r="B16" s="9" t="s">
        <v>96</v>
      </c>
      <c r="C16" s="38" t="s">
        <v>11</v>
      </c>
      <c r="D16" s="38" t="s">
        <v>12</v>
      </c>
      <c r="E16" s="37" t="s">
        <v>25</v>
      </c>
      <c r="F16" s="29" t="s">
        <v>22</v>
      </c>
      <c r="G16" s="43">
        <v>0</v>
      </c>
      <c r="H16" s="43">
        <v>0</v>
      </c>
      <c r="I16" s="43">
        <v>2</v>
      </c>
      <c r="J16" s="43">
        <v>1</v>
      </c>
      <c r="K16" s="43">
        <v>1</v>
      </c>
      <c r="L16" s="43">
        <v>2</v>
      </c>
      <c r="M16" s="43">
        <v>2</v>
      </c>
      <c r="N16" s="43">
        <v>2</v>
      </c>
      <c r="O16" s="43">
        <v>2</v>
      </c>
      <c r="P16" s="43">
        <v>1</v>
      </c>
      <c r="Q16" s="43">
        <v>1</v>
      </c>
      <c r="R16" s="43">
        <v>2</v>
      </c>
      <c r="S16" s="43">
        <v>2</v>
      </c>
      <c r="T16" s="43">
        <v>1</v>
      </c>
      <c r="U16" s="43">
        <v>1</v>
      </c>
      <c r="V16" s="69">
        <f>SUM(G16:U16)</f>
        <v>20</v>
      </c>
      <c r="W16" s="51">
        <f>V16/X16</f>
        <v>0.76923076923076927</v>
      </c>
      <c r="X16" s="5">
        <v>26</v>
      </c>
      <c r="Y16" s="43" t="s">
        <v>33</v>
      </c>
    </row>
    <row r="17" spans="1:25" ht="51">
      <c r="A17" s="25">
        <v>7</v>
      </c>
      <c r="B17" s="9" t="s">
        <v>97</v>
      </c>
      <c r="C17" s="40" t="s">
        <v>11</v>
      </c>
      <c r="D17" s="40" t="s">
        <v>12</v>
      </c>
      <c r="E17" s="37" t="s">
        <v>25</v>
      </c>
      <c r="F17" s="50" t="s">
        <v>22</v>
      </c>
      <c r="G17" s="49">
        <v>0</v>
      </c>
      <c r="H17" s="49">
        <v>1</v>
      </c>
      <c r="I17" s="49">
        <v>2</v>
      </c>
      <c r="J17" s="49">
        <v>1</v>
      </c>
      <c r="K17" s="49">
        <v>2</v>
      </c>
      <c r="L17" s="49">
        <v>2</v>
      </c>
      <c r="M17" s="49">
        <v>1</v>
      </c>
      <c r="N17" s="49">
        <v>2</v>
      </c>
      <c r="O17" s="49">
        <v>0</v>
      </c>
      <c r="P17" s="49">
        <v>1</v>
      </c>
      <c r="Q17" s="49">
        <v>1</v>
      </c>
      <c r="R17" s="49">
        <v>2</v>
      </c>
      <c r="S17" s="49">
        <v>2</v>
      </c>
      <c r="T17" s="49">
        <v>1</v>
      </c>
      <c r="U17" s="49">
        <v>1</v>
      </c>
      <c r="V17" s="70">
        <f>SUM(G17:U17)</f>
        <v>19</v>
      </c>
      <c r="W17" s="51">
        <f>V17/X17</f>
        <v>0.73076923076923073</v>
      </c>
      <c r="X17" s="52">
        <v>26</v>
      </c>
      <c r="Y17" s="43" t="s">
        <v>33</v>
      </c>
    </row>
    <row r="18" spans="1:25" ht="51">
      <c r="A18" s="25">
        <v>8</v>
      </c>
      <c r="B18" s="9" t="s">
        <v>98</v>
      </c>
      <c r="C18" s="40" t="s">
        <v>11</v>
      </c>
      <c r="D18" s="40" t="s">
        <v>12</v>
      </c>
      <c r="E18" s="37" t="s">
        <v>25</v>
      </c>
      <c r="F18" s="50" t="s">
        <v>22</v>
      </c>
      <c r="G18" s="49">
        <v>1</v>
      </c>
      <c r="H18" s="49">
        <v>1</v>
      </c>
      <c r="I18" s="49">
        <v>1</v>
      </c>
      <c r="J18" s="49">
        <v>2</v>
      </c>
      <c r="K18" s="49">
        <v>2</v>
      </c>
      <c r="L18" s="49">
        <v>0</v>
      </c>
      <c r="M18" s="49">
        <v>1</v>
      </c>
      <c r="N18" s="49">
        <v>1</v>
      </c>
      <c r="O18" s="49">
        <v>2</v>
      </c>
      <c r="P18" s="49">
        <v>0</v>
      </c>
      <c r="Q18" s="49">
        <v>1</v>
      </c>
      <c r="R18" s="49">
        <v>2</v>
      </c>
      <c r="S18" s="49">
        <v>1</v>
      </c>
      <c r="T18" s="49">
        <v>0</v>
      </c>
      <c r="U18" s="49">
        <v>1</v>
      </c>
      <c r="V18" s="70">
        <f>SUM(G18:U18)</f>
        <v>16</v>
      </c>
      <c r="W18" s="51">
        <f>V18/X18</f>
        <v>0.61538461538461542</v>
      </c>
      <c r="X18" s="52">
        <v>26</v>
      </c>
      <c r="Y18" s="43" t="s">
        <v>33</v>
      </c>
    </row>
    <row r="19" spans="1:25" ht="51">
      <c r="A19" s="25">
        <v>9</v>
      </c>
      <c r="B19" s="9" t="s">
        <v>99</v>
      </c>
      <c r="C19" s="41" t="s">
        <v>11</v>
      </c>
      <c r="D19" s="41" t="s">
        <v>12</v>
      </c>
      <c r="E19" s="37" t="s">
        <v>25</v>
      </c>
      <c r="F19" s="50" t="s">
        <v>22</v>
      </c>
      <c r="G19" s="50">
        <v>1</v>
      </c>
      <c r="H19" s="50">
        <v>1</v>
      </c>
      <c r="I19" s="50">
        <v>1</v>
      </c>
      <c r="J19" s="50">
        <v>1</v>
      </c>
      <c r="K19" s="50">
        <v>1</v>
      </c>
      <c r="L19" s="50">
        <v>1</v>
      </c>
      <c r="M19" s="50">
        <v>1</v>
      </c>
      <c r="N19" s="50">
        <v>1</v>
      </c>
      <c r="O19" s="50">
        <v>2</v>
      </c>
      <c r="P19" s="50">
        <v>1</v>
      </c>
      <c r="Q19" s="50">
        <v>1</v>
      </c>
      <c r="R19" s="50">
        <v>2</v>
      </c>
      <c r="S19" s="50">
        <v>1</v>
      </c>
      <c r="T19" s="50">
        <v>0</v>
      </c>
      <c r="U19" s="50">
        <v>1</v>
      </c>
      <c r="V19" s="70">
        <f>SUM(G19:U19)</f>
        <v>16</v>
      </c>
      <c r="W19" s="51">
        <f>V19/X19</f>
        <v>0.61538461538461542</v>
      </c>
      <c r="X19" s="52">
        <v>26</v>
      </c>
      <c r="Y19" s="43" t="s">
        <v>33</v>
      </c>
    </row>
    <row r="20" spans="1:25" ht="51">
      <c r="A20" s="25">
        <v>10</v>
      </c>
      <c r="B20" s="9" t="s">
        <v>100</v>
      </c>
      <c r="C20" s="41" t="s">
        <v>11</v>
      </c>
      <c r="D20" s="41" t="s">
        <v>12</v>
      </c>
      <c r="E20" s="37" t="s">
        <v>25</v>
      </c>
      <c r="F20" s="50" t="s">
        <v>22</v>
      </c>
      <c r="G20" s="50">
        <v>1</v>
      </c>
      <c r="H20" s="50">
        <v>1</v>
      </c>
      <c r="I20" s="50">
        <v>2</v>
      </c>
      <c r="J20" s="50">
        <v>2</v>
      </c>
      <c r="K20" s="50">
        <v>1</v>
      </c>
      <c r="L20" s="50">
        <v>2</v>
      </c>
      <c r="M20" s="50">
        <v>1</v>
      </c>
      <c r="N20" s="50">
        <v>1</v>
      </c>
      <c r="O20" s="50">
        <v>1</v>
      </c>
      <c r="P20" s="50">
        <v>1</v>
      </c>
      <c r="Q20" s="50">
        <v>1</v>
      </c>
      <c r="R20" s="50">
        <v>1</v>
      </c>
      <c r="S20" s="50">
        <v>1</v>
      </c>
      <c r="T20" s="50">
        <v>0</v>
      </c>
      <c r="U20" s="50">
        <v>0</v>
      </c>
      <c r="V20" s="70">
        <f>SUM(G20:U20)</f>
        <v>16</v>
      </c>
      <c r="W20" s="51">
        <f>V20/X20</f>
        <v>0.61538461538461542</v>
      </c>
      <c r="X20" s="52">
        <v>26</v>
      </c>
      <c r="Y20" s="18" t="s">
        <v>33</v>
      </c>
    </row>
  </sheetData>
  <sortState ref="A11:Z20">
    <sortCondition descending="1" ref="W13"/>
  </sortState>
  <mergeCells count="4">
    <mergeCell ref="A8:K8"/>
    <mergeCell ref="A4:AD4"/>
    <mergeCell ref="A5:AD5"/>
    <mergeCell ref="A6:AD6"/>
  </mergeCells>
  <pageMargins left="0.70000000000000007" right="0.70000000000000007" top="0.75" bottom="0.75" header="0.30000000000000004" footer="0.3000000000000000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7_класс</vt:lpstr>
      <vt:lpstr>8_класс</vt:lpstr>
      <vt:lpstr>10_класс</vt:lpstr>
      <vt:lpstr>11_класс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student</cp:lastModifiedBy>
  <cp:revision>1</cp:revision>
  <dcterms:created xsi:type="dcterms:W3CDTF">2020-09-17T13:26:04Z</dcterms:created>
  <dcterms:modified xsi:type="dcterms:W3CDTF">2024-10-17T07:03:54Z</dcterms:modified>
</cp:coreProperties>
</file>