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-120" yWindow="-120" windowWidth="20730" windowHeight="11040"/>
  </bookViews>
  <sheets>
    <sheet name="5 класс" sheetId="7" r:id="rId1"/>
    <sheet name=" 6 класс" sheetId="8" r:id="rId2"/>
    <sheet name="7 класс" sheetId="3" r:id="rId3"/>
    <sheet name="8 класс" sheetId="6" r:id="rId4"/>
    <sheet name="9 класс" sheetId="5" r:id="rId5"/>
    <sheet name="10 класс" sheetId="4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8" l="1"/>
  <c r="AA15" i="8"/>
  <c r="AC15" i="8"/>
  <c r="AA16" i="8"/>
  <c r="AC16" i="8"/>
  <c r="AA17" i="8"/>
  <c r="AC17" i="8"/>
  <c r="AA18" i="8"/>
  <c r="AC18" i="8"/>
  <c r="AA19" i="8"/>
  <c r="AC19" i="8"/>
  <c r="AA13" i="7"/>
  <c r="AC13" i="7" s="1"/>
  <c r="AA14" i="7"/>
  <c r="AC14" i="7"/>
  <c r="AA15" i="7"/>
  <c r="AC15" i="7" s="1"/>
  <c r="AA16" i="7"/>
  <c r="AC16" i="7"/>
  <c r="AA17" i="7"/>
  <c r="AC17" i="7" s="1"/>
  <c r="AA18" i="7"/>
  <c r="AC18" i="7"/>
  <c r="AA19" i="7"/>
  <c r="AC19" i="7" s="1"/>
  <c r="AA20" i="7"/>
  <c r="AC20" i="7"/>
  <c r="AA21" i="7"/>
  <c r="AC21" i="7" s="1"/>
  <c r="AA22" i="7"/>
  <c r="AC22" i="7"/>
  <c r="AB14" i="4"/>
  <c r="AB18" i="4"/>
  <c r="Z13" i="4"/>
  <c r="AB13" i="4" s="1"/>
  <c r="Z14" i="4"/>
  <c r="Z15" i="4"/>
  <c r="AB15" i="4" s="1"/>
  <c r="Z16" i="4"/>
  <c r="AB16" i="4" s="1"/>
  <c r="Z17" i="4"/>
  <c r="AB17" i="4" s="1"/>
  <c r="Z18" i="4"/>
  <c r="Z19" i="4"/>
  <c r="AB19" i="4" s="1"/>
  <c r="Z20" i="4"/>
  <c r="AB20" i="4" s="1"/>
  <c r="Z12" i="4"/>
  <c r="AB12" i="4" s="1"/>
  <c r="AF10" i="5"/>
  <c r="AH10" i="5" s="1"/>
  <c r="V23" i="6"/>
  <c r="X23" i="6"/>
  <c r="V10" i="6"/>
  <c r="X10" i="6" s="1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11" i="3"/>
  <c r="AA11" i="3"/>
  <c r="AA12" i="3" l="1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V11" i="6"/>
  <c r="X11" i="6" s="1"/>
  <c r="V12" i="6"/>
  <c r="X12" i="6" s="1"/>
  <c r="V13" i="6"/>
  <c r="X13" i="6" s="1"/>
  <c r="V14" i="6"/>
  <c r="X14" i="6" s="1"/>
  <c r="V15" i="6"/>
  <c r="X15" i="6" s="1"/>
  <c r="V16" i="6"/>
  <c r="X16" i="6" s="1"/>
  <c r="V17" i="6"/>
  <c r="X17" i="6" s="1"/>
  <c r="V18" i="6"/>
  <c r="X18" i="6" s="1"/>
  <c r="V19" i="6"/>
  <c r="X19" i="6" s="1"/>
  <c r="V20" i="6"/>
  <c r="X20" i="6" s="1"/>
  <c r="V21" i="6"/>
  <c r="X21" i="6" s="1"/>
  <c r="V22" i="6"/>
  <c r="X22" i="6" s="1"/>
  <c r="V24" i="6"/>
  <c r="X24" i="6" s="1"/>
  <c r="V25" i="6"/>
  <c r="X25" i="6" s="1"/>
  <c r="V26" i="6"/>
  <c r="X26" i="6" s="1"/>
  <c r="V27" i="6"/>
  <c r="X27" i="6" s="1"/>
  <c r="AF11" i="5"/>
  <c r="AH11" i="5" s="1"/>
  <c r="AF12" i="5"/>
  <c r="AH12" i="5" s="1"/>
  <c r="AF13" i="5"/>
  <c r="AH13" i="5" s="1"/>
  <c r="AF14" i="5"/>
  <c r="AH14" i="5" s="1"/>
  <c r="AF15" i="5"/>
  <c r="AH15" i="5" s="1"/>
  <c r="AF16" i="5"/>
  <c r="AH16" i="5" s="1"/>
  <c r="AF17" i="5"/>
  <c r="AH17" i="5" s="1"/>
  <c r="AF18" i="5"/>
  <c r="AH18" i="5" s="1"/>
  <c r="AF19" i="5"/>
  <c r="AH19" i="5" s="1"/>
  <c r="AF20" i="5"/>
  <c r="AH20" i="5" s="1"/>
  <c r="AF21" i="5"/>
  <c r="AH21" i="5" s="1"/>
  <c r="AF22" i="5"/>
  <c r="AH22" i="5" s="1"/>
  <c r="AF23" i="5"/>
  <c r="AH23" i="5" s="1"/>
  <c r="AF24" i="5"/>
  <c r="AH24" i="5" s="1"/>
</calcChain>
</file>

<file path=xl/sharedStrings.xml><?xml version="1.0" encoding="utf-8"?>
<sst xmlns="http://schemas.openxmlformats.org/spreadsheetml/2006/main" count="503" uniqueCount="147">
  <si>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</si>
  <si>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</si>
  <si>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</si>
  <si>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</si>
  <si>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</si>
  <si>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</si>
  <si>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</si>
  <si>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</si>
  <si>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Задание 2</t>
  </si>
  <si>
    <t>Задание 3</t>
  </si>
  <si>
    <t>Задание 4</t>
  </si>
  <si>
    <t>Результат (победитель/        призер/участник)</t>
  </si>
  <si>
    <t xml:space="preserve">Класс в котором обучается </t>
  </si>
  <si>
    <t xml:space="preserve">Класс за который выступает </t>
  </si>
  <si>
    <t>Призер</t>
  </si>
  <si>
    <t>Победитель</t>
  </si>
  <si>
    <t>Задание 5</t>
  </si>
  <si>
    <t>Петрова Татьяна Андреевна</t>
  </si>
  <si>
    <t xml:space="preserve">Призер </t>
  </si>
  <si>
    <t xml:space="preserve">Участник </t>
  </si>
  <si>
    <t>7д</t>
  </si>
  <si>
    <t>7б</t>
  </si>
  <si>
    <t>7е</t>
  </si>
  <si>
    <t>Г-24-05</t>
  </si>
  <si>
    <t>Г-24-06</t>
  </si>
  <si>
    <t>МАОУ "СОШ №61" им.С.В. Капранова города Чебоксары</t>
  </si>
  <si>
    <t>7а</t>
  </si>
  <si>
    <t>Г-10-4</t>
  </si>
  <si>
    <t>Г-10-1</t>
  </si>
  <si>
    <t>Г-10-9</t>
  </si>
  <si>
    <t>Г-10-7</t>
  </si>
  <si>
    <t>Г-10-3</t>
  </si>
  <si>
    <t>Г-10-8</t>
  </si>
  <si>
    <t>10б</t>
  </si>
  <si>
    <t>Г-10-6</t>
  </si>
  <si>
    <t>Г-10-2</t>
  </si>
  <si>
    <t>Г-10-5</t>
  </si>
  <si>
    <t>Г-9-13</t>
  </si>
  <si>
    <t>9б</t>
  </si>
  <si>
    <t>Г-9-12</t>
  </si>
  <si>
    <t>Г-9-11</t>
  </si>
  <si>
    <t>Г-9-10</t>
  </si>
  <si>
    <t>Г-9-8</t>
  </si>
  <si>
    <t>Г-9-15</t>
  </si>
  <si>
    <t>Г-9-5</t>
  </si>
  <si>
    <t>Г-9-9</t>
  </si>
  <si>
    <t>Г-9-1</t>
  </si>
  <si>
    <t>Г-9-3</t>
  </si>
  <si>
    <t>Г-9-2</t>
  </si>
  <si>
    <t>Г-9-14</t>
  </si>
  <si>
    <t>Г-9-7</t>
  </si>
  <si>
    <t>Г-9-6</t>
  </si>
  <si>
    <t>Г-9-4</t>
  </si>
  <si>
    <t>9в</t>
  </si>
  <si>
    <t>9д</t>
  </si>
  <si>
    <t>8б</t>
  </si>
  <si>
    <t xml:space="preserve">Победитель </t>
  </si>
  <si>
    <t>8м</t>
  </si>
  <si>
    <t>8д</t>
  </si>
  <si>
    <t xml:space="preserve">Шлемпа Олег Анатольевич </t>
  </si>
  <si>
    <t>9г</t>
  </si>
  <si>
    <t>10в</t>
  </si>
  <si>
    <t>10а</t>
  </si>
  <si>
    <t>Дата проведения: 24 сентября 2024 года</t>
  </si>
  <si>
    <t>Члены жюри: Петрова Д.Ю., учитель географии, Мурайкина Т.В., учитель биологии</t>
  </si>
  <si>
    <t>Петрова Т.А., учитель биологии и географии, Шлемпа О.А., учитель географии</t>
  </si>
  <si>
    <t>Члены жюри: Петрова Д.Ю., учитель географии, Мурайкина Т.В., учитель биологии,Петрова Т.А., учитель биологии и географии, Шлемпа О.А., учитель географии</t>
  </si>
  <si>
    <t>Г-08-03</t>
  </si>
  <si>
    <t>Г-08-02</t>
  </si>
  <si>
    <t>Г-08-16</t>
  </si>
  <si>
    <t>Г-08-17</t>
  </si>
  <si>
    <t>Г-08-18</t>
  </si>
  <si>
    <t>Г-08-05</t>
  </si>
  <si>
    <t>Г-08-04</t>
  </si>
  <si>
    <t>Г-08-20</t>
  </si>
  <si>
    <t>Г-08-06</t>
  </si>
  <si>
    <t>Г-08-12</t>
  </si>
  <si>
    <t>Г-08-07</t>
  </si>
  <si>
    <t>Г-08-09</t>
  </si>
  <si>
    <t>Г-08-19</t>
  </si>
  <si>
    <t>Г-08-14</t>
  </si>
  <si>
    <t>Г-08-15</t>
  </si>
  <si>
    <t>Г-08-13</t>
  </si>
  <si>
    <t>Г-08-01</t>
  </si>
  <si>
    <t>Г-08-08</t>
  </si>
  <si>
    <t>Г-07-14</t>
  </si>
  <si>
    <t>Г-07-11</t>
  </si>
  <si>
    <t>Г-07-12</t>
  </si>
  <si>
    <t>Г-07-10</t>
  </si>
  <si>
    <t>Г-07-07</t>
  </si>
  <si>
    <t>Г-07-15</t>
  </si>
  <si>
    <t>Г-07-18</t>
  </si>
  <si>
    <t>Г-07-08</t>
  </si>
  <si>
    <t>Г-07-02</t>
  </si>
  <si>
    <t>Г-07-16</t>
  </si>
  <si>
    <t>Г-07-13</t>
  </si>
  <si>
    <t>Г-07-01</t>
  </si>
  <si>
    <t>Г-07-04</t>
  </si>
  <si>
    <t>Г-07-03</t>
  </si>
  <si>
    <t>Г-07-09</t>
  </si>
  <si>
    <t>Г-07-17</t>
  </si>
  <si>
    <t>Количество участников: 18</t>
  </si>
  <si>
    <t>Место проведения: Чебоксары, МАОУ СОШ №61 им.С.В.Капранова</t>
  </si>
  <si>
    <t>Протокол участия учащихся города Чебоксары в школьной олимпиаде по географии в 2024-2025 учебном году, 7 класс</t>
  </si>
  <si>
    <t>МАОУ "СОШ №61 им.С.В. Капранова" города Чебоксары</t>
  </si>
  <si>
    <t xml:space="preserve">Количество участников: 18     </t>
  </si>
  <si>
    <t>Место проведения: Чебоксары, МАОУ "СОШ №61 им.С.В.Капранова" г. Чебоксары</t>
  </si>
  <si>
    <t>Место проведения: Чебоксары, МАОУ "СОШ №61 им.С.В.Капранова"</t>
  </si>
  <si>
    <t>Председатель жюри: Коновалова Н.А., руководитель ШМО</t>
  </si>
  <si>
    <t>Количество участников: 15</t>
  </si>
  <si>
    <t xml:space="preserve">Количество участников: 9     </t>
  </si>
  <si>
    <t>Протокол участия учащихся города Чебоксары в школьной олимпиаде по географии в 2024-2025 учебном году, 10 класс</t>
  </si>
  <si>
    <t>Протокол участия учащихся города Чебоксары в школьной олимпиаде по географии в 2024-2025 учебном году, 9 класс</t>
  </si>
  <si>
    <t>Протокол участия учащихся города Чебоксары в школьной олимпиаде по географии в 2024-2025 учебном году, 8 класс</t>
  </si>
  <si>
    <t>участник</t>
  </si>
  <si>
    <t>5а</t>
  </si>
  <si>
    <t>Петрова Дарья Юрьевна</t>
  </si>
  <si>
    <t>МАОУ "СОШ №61 им. С.В. Капранова" г. Чебоксары</t>
  </si>
  <si>
    <t>Г0505</t>
  </si>
  <si>
    <t>5е</t>
  </si>
  <si>
    <t>Г0502</t>
  </si>
  <si>
    <t>Г0501</t>
  </si>
  <si>
    <t>5г</t>
  </si>
  <si>
    <t>Г0509</t>
  </si>
  <si>
    <t>5в</t>
  </si>
  <si>
    <t>Г0510</t>
  </si>
  <si>
    <t>Г0507</t>
  </si>
  <si>
    <t>Г0504</t>
  </si>
  <si>
    <t>Г0506</t>
  </si>
  <si>
    <t>Г0503</t>
  </si>
  <si>
    <t>Г0508</t>
  </si>
  <si>
    <t xml:space="preserve">Итого баллов </t>
  </si>
  <si>
    <t>Петрова Д.Ю., учитель географии, Мурайкина Т.В., учитель биологии</t>
  </si>
  <si>
    <t xml:space="preserve">Члены жюри: </t>
  </si>
  <si>
    <t>Количество участников: 10</t>
  </si>
  <si>
    <t>6д</t>
  </si>
  <si>
    <t>Г0601</t>
  </si>
  <si>
    <t>6е</t>
  </si>
  <si>
    <t>Г0603</t>
  </si>
  <si>
    <t>Г0602</t>
  </si>
  <si>
    <t>6в</t>
  </si>
  <si>
    <t>Г0604</t>
  </si>
  <si>
    <t xml:space="preserve">призер </t>
  </si>
  <si>
    <t>Г0605</t>
  </si>
  <si>
    <t>Количество участников: 5</t>
  </si>
  <si>
    <t>Потокол участия учащихся города Чебоксары в школьной олимпиаде по географии в 2024-2025 учебном году, 6 класс</t>
  </si>
  <si>
    <t>Потокол участия учащихся города Чебоксары в школьной олимпиаде по географии в 2024-2025 учебном году, 5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</si>
</sst>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1"/>
      <color indexed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8" fillId="0" borderId="0" applyFont="0" applyFill="0" applyBorder="0" applyAlignment="0" applyProtection="0"/>
  </cellStyleXfs>
  <cellXfs count="38">
    <xf numFmtId="0" fontId="0" fillId="0" borderId="0" xfId="0"/>
    <xf numFmtId="0" fontId="21" fillId="0" borderId="10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left" vertical="center" wrapText="1"/>
    </xf>
    <xf numFmtId="1" fontId="17" fillId="0" borderId="10" xfId="1" applyNumberFormat="1" applyFont="1" applyBorder="1" applyAlignment="1">
      <alignment horizontal="center" vertical="center" wrapText="1"/>
    </xf>
    <xf numFmtId="1" fontId="21" fillId="0" borderId="10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left" vertical="center" wrapText="1"/>
    </xf>
    <xf numFmtId="0" fontId="1" fillId="0" borderId="10" xfId="1" applyBorder="1" applyAlignment="1">
      <alignment horizontal="center" vertical="center" wrapText="1"/>
    </xf>
    <xf numFmtId="2" fontId="17" fillId="0" borderId="10" xfId="1" applyNumberFormat="1" applyFont="1" applyBorder="1" applyAlignment="1">
      <alignment horizontal="center" vertical="center" wrapText="1"/>
    </xf>
    <xf numFmtId="0" fontId="0" fillId="0" borderId="10" xfId="0" applyBorder="1"/>
    <xf numFmtId="0" fontId="23" fillId="0" borderId="10" xfId="0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0" xfId="1" applyFont="1" applyAlignment="1">
      <alignment horizontal="left" vertical="top"/>
    </xf>
    <xf numFmtId="0" fontId="27" fillId="0" borderId="0" xfId="1" applyFont="1" applyAlignment="1">
      <alignment horizontal="left" wrapText="1"/>
    </xf>
    <xf numFmtId="0" fontId="22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vertical="top"/>
    </xf>
    <xf numFmtId="0" fontId="0" fillId="0" borderId="0" xfId="0" applyFont="1"/>
    <xf numFmtId="9" fontId="21" fillId="0" borderId="10" xfId="46" applyFont="1" applyBorder="1" applyAlignment="1">
      <alignment horizontal="center" vertical="center" wrapText="1"/>
    </xf>
    <xf numFmtId="0" fontId="22" fillId="0" borderId="0" xfId="1" applyFont="1" applyAlignment="1"/>
    <xf numFmtId="0" fontId="21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49" fontId="21" fillId="0" borderId="10" xfId="1" applyNumberFormat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left" vertical="center" wrapText="1"/>
    </xf>
    <xf numFmtId="0" fontId="29" fillId="0" borderId="10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30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1" fillId="0" borderId="0" xfId="1"/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zoomScaleNormal="100" workbookViewId="0">
      <selection activeCell="A3" sqref="A3:AN3"/>
    </sheetView>
  </sheetViews>
  <sheetFormatPr defaultRowHeight="12" x14ac:dyDescent="0.2"/>
  <cols>
    <col min="3" max="3" width="21.5" customWidth="1"/>
    <col min="4" max="4" width="22.1640625" bestFit="1" customWidth="1"/>
    <col min="5" max="32" width="11.5" customWidth="1"/>
    <col min="33" max="33" width="11.33203125" customWidth="1"/>
    <col min="34" max="34" width="13.83203125" customWidth="1"/>
    <col min="35" max="35" width="13" customWidth="1"/>
    <col min="36" max="36" width="18.83203125" customWidth="1"/>
    <col min="37" max="37" width="13" customWidth="1"/>
    <col min="38" max="38" width="22.5" customWidth="1"/>
    <col min="39" max="39" width="21.1640625" customWidth="1"/>
    <col min="40" max="40" width="23.33203125" customWidth="1"/>
  </cols>
  <sheetData>
    <row r="1" spans="1:40" ht="15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15" x14ac:dyDescent="0.2">
      <c r="A2" s="22" t="s">
        <v>146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40" ht="15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0" ht="15" x14ac:dyDescent="0.2">
      <c r="A4" s="22" t="s">
        <v>134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</row>
    <row r="5" spans="1:40" ht="15" x14ac:dyDescent="0.25">
      <c r="A5" s="22" t="s">
        <v>63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0" ht="15" x14ac:dyDescent="0.25">
      <c r="A6" s="23" t="s">
        <v>107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15" x14ac:dyDescent="0.2">
      <c r="A7" s="20" t="s">
        <v>108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5"/>
      <c r="AL7" s="15"/>
      <c r="AM7" s="15"/>
      <c r="AN7" s="15"/>
    </row>
    <row r="8" spans="1:40" ht="15" x14ac:dyDescent="0.2">
      <c r="A8" s="20" t="s">
        <v>133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15"/>
      <c r="M8" s="15"/>
      <c r="N8" s="15"/>
      <c r="O8" s="15"/>
    </row>
    <row r="9" spans="1:40" ht="15" x14ac:dyDescent="0.2">
      <c r="A9" s="20" t="s">
        <v>132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pans="1:40" ht="15" x14ac:dyDescent="0.2">
      <c r="A10" s="20" t="s">
        <v>65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pans="1:40" ht="14.25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1:40" ht="76.5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12</v>
      </c>
      <c r="F12" s="1" t="s">
        <v>13</v>
      </c>
      <c r="G12" s="1">
        <v>1</v>
      </c>
      <c r="H12" s="1">
        <v>2</v>
      </c>
      <c r="I12" s="1">
        <v>3</v>
      </c>
      <c r="J12" s="1">
        <v>4</v>
      </c>
      <c r="K12" s="1">
        <v>5</v>
      </c>
      <c r="L12" s="1">
        <v>6</v>
      </c>
      <c r="M12" s="1">
        <v>7</v>
      </c>
      <c r="N12" s="1">
        <v>8</v>
      </c>
      <c r="O12" s="1">
        <v>9</v>
      </c>
      <c r="P12" s="1">
        <v>10</v>
      </c>
      <c r="Q12" s="1">
        <v>11</v>
      </c>
      <c r="R12" s="1">
        <v>12</v>
      </c>
      <c r="S12" s="1">
        <v>13</v>
      </c>
      <c r="T12" s="1">
        <v>14</v>
      </c>
      <c r="U12" s="1">
        <v>15</v>
      </c>
      <c r="V12" s="1" t="s">
        <v>7</v>
      </c>
      <c r="W12" s="1" t="s">
        <v>8</v>
      </c>
      <c r="X12" s="1" t="s">
        <v>9</v>
      </c>
      <c r="Y12" s="1" t="s">
        <v>10</v>
      </c>
      <c r="Z12" s="1" t="s">
        <v>16</v>
      </c>
      <c r="AA12" s="33" t="s">
        <v>131</v>
      </c>
      <c r="AB12" s="1" t="s">
        <v>5</v>
      </c>
      <c r="AC12" s="1" t="s">
        <v>6</v>
      </c>
      <c r="AD12" s="1" t="s">
        <v>11</v>
      </c>
    </row>
    <row r="13" spans="1:40" ht="51" x14ac:dyDescent="0.2">
      <c r="A13" s="31">
        <v>1</v>
      </c>
      <c r="B13" s="3" t="s">
        <v>130</v>
      </c>
      <c r="C13" s="32" t="s">
        <v>117</v>
      </c>
      <c r="D13" s="6" t="s">
        <v>116</v>
      </c>
      <c r="E13" s="7" t="s">
        <v>124</v>
      </c>
      <c r="F13" s="31">
        <v>5</v>
      </c>
      <c r="G13" s="31">
        <v>1</v>
      </c>
      <c r="H13" s="31">
        <v>1</v>
      </c>
      <c r="I13" s="31">
        <v>0</v>
      </c>
      <c r="J13" s="31">
        <v>0</v>
      </c>
      <c r="K13" s="31">
        <v>1</v>
      </c>
      <c r="L13" s="31">
        <v>1</v>
      </c>
      <c r="M13" s="31">
        <v>0</v>
      </c>
      <c r="N13" s="31">
        <v>1</v>
      </c>
      <c r="O13" s="31">
        <v>1</v>
      </c>
      <c r="P13" s="31">
        <v>0</v>
      </c>
      <c r="Q13" s="31">
        <v>0</v>
      </c>
      <c r="R13" s="31">
        <v>1</v>
      </c>
      <c r="S13" s="31">
        <v>0</v>
      </c>
      <c r="T13" s="31">
        <v>0</v>
      </c>
      <c r="U13" s="31">
        <v>0</v>
      </c>
      <c r="V13" s="31">
        <v>3</v>
      </c>
      <c r="W13" s="31">
        <v>9</v>
      </c>
      <c r="X13" s="31">
        <v>0</v>
      </c>
      <c r="Y13" s="31">
        <v>0</v>
      </c>
      <c r="Z13" s="31">
        <v>0</v>
      </c>
      <c r="AA13" s="30">
        <f>SUM(G13:Z13)</f>
        <v>19</v>
      </c>
      <c r="AB13" s="5">
        <v>70</v>
      </c>
      <c r="AC13" s="26">
        <f>AA13/AB13</f>
        <v>0.27142857142857141</v>
      </c>
      <c r="AD13" s="1" t="s">
        <v>114</v>
      </c>
    </row>
    <row r="14" spans="1:40" ht="51" x14ac:dyDescent="0.2">
      <c r="A14" s="31">
        <v>2</v>
      </c>
      <c r="B14" s="3" t="s">
        <v>129</v>
      </c>
      <c r="C14" s="32" t="s">
        <v>117</v>
      </c>
      <c r="D14" s="6" t="s">
        <v>116</v>
      </c>
      <c r="E14" s="7" t="s">
        <v>119</v>
      </c>
      <c r="F14" s="31">
        <v>5</v>
      </c>
      <c r="G14" s="31">
        <v>1</v>
      </c>
      <c r="H14" s="31">
        <v>1</v>
      </c>
      <c r="I14" s="31">
        <v>0</v>
      </c>
      <c r="J14" s="31">
        <v>1</v>
      </c>
      <c r="K14" s="31">
        <v>1</v>
      </c>
      <c r="L14" s="31">
        <v>0</v>
      </c>
      <c r="M14" s="31">
        <v>0</v>
      </c>
      <c r="N14" s="31">
        <v>1</v>
      </c>
      <c r="O14" s="31">
        <v>1</v>
      </c>
      <c r="P14" s="31">
        <v>1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2</v>
      </c>
      <c r="W14" s="31">
        <v>8</v>
      </c>
      <c r="X14" s="31">
        <v>0</v>
      </c>
      <c r="Y14" s="31">
        <v>1</v>
      </c>
      <c r="Z14" s="31">
        <v>0</v>
      </c>
      <c r="AA14" s="30">
        <f>SUM(G14:Z14)</f>
        <v>18</v>
      </c>
      <c r="AB14" s="5">
        <v>70</v>
      </c>
      <c r="AC14" s="26">
        <f>AA14/AB14</f>
        <v>0.25714285714285712</v>
      </c>
      <c r="AD14" s="1" t="s">
        <v>114</v>
      </c>
    </row>
    <row r="15" spans="1:40" ht="51" x14ac:dyDescent="0.2">
      <c r="A15" s="31">
        <v>3</v>
      </c>
      <c r="B15" s="3" t="s">
        <v>128</v>
      </c>
      <c r="C15" s="32" t="s">
        <v>117</v>
      </c>
      <c r="D15" s="6" t="s">
        <v>116</v>
      </c>
      <c r="E15" s="7" t="s">
        <v>124</v>
      </c>
      <c r="F15" s="31">
        <v>5</v>
      </c>
      <c r="G15" s="31">
        <v>0</v>
      </c>
      <c r="H15" s="31">
        <v>1</v>
      </c>
      <c r="I15" s="31">
        <v>0</v>
      </c>
      <c r="J15" s="31">
        <v>1</v>
      </c>
      <c r="K15" s="31">
        <v>1</v>
      </c>
      <c r="L15" s="31">
        <v>0</v>
      </c>
      <c r="M15" s="31">
        <v>0</v>
      </c>
      <c r="N15" s="31">
        <v>0</v>
      </c>
      <c r="O15" s="31">
        <v>1</v>
      </c>
      <c r="P15" s="31">
        <v>1</v>
      </c>
      <c r="Q15" s="31">
        <v>0</v>
      </c>
      <c r="R15" s="31">
        <v>1</v>
      </c>
      <c r="S15" s="31">
        <v>0</v>
      </c>
      <c r="T15" s="31">
        <v>0</v>
      </c>
      <c r="U15" s="31">
        <v>0</v>
      </c>
      <c r="V15" s="31">
        <v>1</v>
      </c>
      <c r="W15" s="31">
        <v>6</v>
      </c>
      <c r="X15" s="31">
        <v>0</v>
      </c>
      <c r="Y15" s="31">
        <v>2</v>
      </c>
      <c r="Z15" s="31">
        <v>2</v>
      </c>
      <c r="AA15" s="30">
        <f>SUM(G15:Z15)</f>
        <v>17</v>
      </c>
      <c r="AB15" s="5">
        <v>70</v>
      </c>
      <c r="AC15" s="26">
        <f>AA15/AB15</f>
        <v>0.24285714285714285</v>
      </c>
      <c r="AD15" s="1" t="s">
        <v>114</v>
      </c>
    </row>
    <row r="16" spans="1:40" ht="51" x14ac:dyDescent="0.2">
      <c r="A16" s="31">
        <v>4</v>
      </c>
      <c r="B16" s="3" t="s">
        <v>127</v>
      </c>
      <c r="C16" s="32" t="s">
        <v>117</v>
      </c>
      <c r="D16" s="6" t="s">
        <v>116</v>
      </c>
      <c r="E16" s="7" t="s">
        <v>122</v>
      </c>
      <c r="F16" s="31">
        <v>5</v>
      </c>
      <c r="G16" s="31">
        <v>1</v>
      </c>
      <c r="H16" s="31">
        <v>0</v>
      </c>
      <c r="I16" s="31">
        <v>0</v>
      </c>
      <c r="J16" s="31">
        <v>1</v>
      </c>
      <c r="K16" s="31">
        <v>0</v>
      </c>
      <c r="L16" s="31">
        <v>0</v>
      </c>
      <c r="M16" s="31">
        <v>0</v>
      </c>
      <c r="N16" s="31">
        <v>1</v>
      </c>
      <c r="O16" s="31">
        <v>1</v>
      </c>
      <c r="P16" s="31">
        <v>0</v>
      </c>
      <c r="Q16" s="31">
        <v>0</v>
      </c>
      <c r="R16" s="31">
        <v>0</v>
      </c>
      <c r="S16" s="31">
        <v>0</v>
      </c>
      <c r="T16" s="31">
        <v>1</v>
      </c>
      <c r="U16" s="31">
        <v>0</v>
      </c>
      <c r="V16" s="31">
        <v>2</v>
      </c>
      <c r="W16" s="31">
        <v>4</v>
      </c>
      <c r="X16" s="31">
        <v>0</v>
      </c>
      <c r="Y16" s="31">
        <v>1</v>
      </c>
      <c r="Z16" s="31">
        <v>2</v>
      </c>
      <c r="AA16" s="30">
        <f>SUM(G16:Z16)</f>
        <v>14</v>
      </c>
      <c r="AB16" s="5">
        <v>70</v>
      </c>
      <c r="AC16" s="26">
        <f>AA16/AB16</f>
        <v>0.2</v>
      </c>
      <c r="AD16" s="1" t="s">
        <v>114</v>
      </c>
    </row>
    <row r="17" spans="1:40" ht="51" x14ac:dyDescent="0.2">
      <c r="A17" s="31">
        <v>5</v>
      </c>
      <c r="B17" s="3" t="s">
        <v>126</v>
      </c>
      <c r="C17" s="32" t="s">
        <v>117</v>
      </c>
      <c r="D17" s="6" t="s">
        <v>116</v>
      </c>
      <c r="E17" s="7" t="s">
        <v>124</v>
      </c>
      <c r="F17" s="31">
        <v>5</v>
      </c>
      <c r="G17" s="31">
        <v>0</v>
      </c>
      <c r="H17" s="31">
        <v>0</v>
      </c>
      <c r="I17" s="31">
        <v>1</v>
      </c>
      <c r="J17" s="31">
        <v>0</v>
      </c>
      <c r="K17" s="31">
        <v>0</v>
      </c>
      <c r="L17" s="31">
        <v>1</v>
      </c>
      <c r="M17" s="31">
        <v>0</v>
      </c>
      <c r="N17" s="31">
        <v>1</v>
      </c>
      <c r="O17" s="31">
        <v>0</v>
      </c>
      <c r="P17" s="31">
        <v>1</v>
      </c>
      <c r="Q17" s="31">
        <v>0</v>
      </c>
      <c r="R17" s="31">
        <v>1</v>
      </c>
      <c r="S17" s="31">
        <v>1</v>
      </c>
      <c r="T17" s="31">
        <v>1</v>
      </c>
      <c r="U17" s="31">
        <v>0</v>
      </c>
      <c r="V17" s="31">
        <v>1</v>
      </c>
      <c r="W17" s="31">
        <v>3</v>
      </c>
      <c r="X17" s="31">
        <v>0</v>
      </c>
      <c r="Y17" s="31">
        <v>2</v>
      </c>
      <c r="Z17" s="31">
        <v>0</v>
      </c>
      <c r="AA17" s="30">
        <f>SUM(G17:Z17)</f>
        <v>13</v>
      </c>
      <c r="AB17" s="5">
        <v>70</v>
      </c>
      <c r="AC17" s="26">
        <f>AA17/AB17</f>
        <v>0.18571428571428572</v>
      </c>
      <c r="AD17" s="1" t="s">
        <v>114</v>
      </c>
    </row>
    <row r="18" spans="1:40" ht="51" x14ac:dyDescent="0.2">
      <c r="A18" s="31">
        <v>6</v>
      </c>
      <c r="B18" s="3" t="s">
        <v>125</v>
      </c>
      <c r="C18" s="32" t="s">
        <v>117</v>
      </c>
      <c r="D18" s="6" t="s">
        <v>116</v>
      </c>
      <c r="E18" s="7" t="s">
        <v>124</v>
      </c>
      <c r="F18" s="31">
        <v>5</v>
      </c>
      <c r="G18" s="31">
        <v>1</v>
      </c>
      <c r="H18" s="31">
        <v>0</v>
      </c>
      <c r="I18" s="31">
        <v>0</v>
      </c>
      <c r="J18" s="31">
        <v>1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1</v>
      </c>
      <c r="Q18" s="31">
        <v>1</v>
      </c>
      <c r="R18" s="31">
        <v>0</v>
      </c>
      <c r="S18" s="31">
        <v>0</v>
      </c>
      <c r="T18" s="31">
        <v>0</v>
      </c>
      <c r="U18" s="31">
        <v>0</v>
      </c>
      <c r="V18" s="31">
        <v>5.5</v>
      </c>
      <c r="W18" s="31">
        <v>3</v>
      </c>
      <c r="X18" s="31">
        <v>0</v>
      </c>
      <c r="Y18" s="31">
        <v>0</v>
      </c>
      <c r="Z18" s="31">
        <v>0</v>
      </c>
      <c r="AA18" s="30">
        <f>SUM(G18:Z18)</f>
        <v>12.5</v>
      </c>
      <c r="AB18" s="5">
        <v>70</v>
      </c>
      <c r="AC18" s="26">
        <f>AA18/AB18</f>
        <v>0.17857142857142858</v>
      </c>
      <c r="AD18" s="1" t="s">
        <v>114</v>
      </c>
    </row>
    <row r="19" spans="1:40" ht="51" x14ac:dyDescent="0.2">
      <c r="A19" s="31">
        <v>7</v>
      </c>
      <c r="B19" s="3" t="s">
        <v>123</v>
      </c>
      <c r="C19" s="32" t="s">
        <v>117</v>
      </c>
      <c r="D19" s="6" t="s">
        <v>116</v>
      </c>
      <c r="E19" s="7" t="s">
        <v>122</v>
      </c>
      <c r="F19" s="31">
        <v>5</v>
      </c>
      <c r="G19" s="31">
        <v>0</v>
      </c>
      <c r="H19" s="31">
        <v>1</v>
      </c>
      <c r="I19" s="31">
        <v>1</v>
      </c>
      <c r="J19" s="31">
        <v>1</v>
      </c>
      <c r="K19" s="31">
        <v>0</v>
      </c>
      <c r="L19" s="31">
        <v>0</v>
      </c>
      <c r="M19" s="31">
        <v>0</v>
      </c>
      <c r="N19" s="31">
        <v>1</v>
      </c>
      <c r="O19" s="31">
        <v>1</v>
      </c>
      <c r="P19" s="31">
        <v>0</v>
      </c>
      <c r="Q19" s="31">
        <v>0</v>
      </c>
      <c r="R19" s="31">
        <v>0</v>
      </c>
      <c r="S19" s="31">
        <v>1</v>
      </c>
      <c r="T19" s="31">
        <v>0</v>
      </c>
      <c r="U19" s="31">
        <v>0</v>
      </c>
      <c r="V19" s="31">
        <v>2.5</v>
      </c>
      <c r="W19" s="31">
        <v>3</v>
      </c>
      <c r="X19" s="31">
        <v>0</v>
      </c>
      <c r="Y19" s="31">
        <v>0</v>
      </c>
      <c r="Z19" s="31">
        <v>0</v>
      </c>
      <c r="AA19" s="30">
        <f>SUM(G19:Z19)</f>
        <v>11.5</v>
      </c>
      <c r="AB19" s="5">
        <v>70</v>
      </c>
      <c r="AC19" s="26">
        <f>AA19/AB19</f>
        <v>0.16428571428571428</v>
      </c>
      <c r="AD19" s="1" t="s">
        <v>114</v>
      </c>
    </row>
    <row r="20" spans="1:40" ht="51" x14ac:dyDescent="0.2">
      <c r="A20" s="31">
        <v>8</v>
      </c>
      <c r="B20" s="3" t="s">
        <v>121</v>
      </c>
      <c r="C20" s="32" t="s">
        <v>117</v>
      </c>
      <c r="D20" s="6" t="s">
        <v>116</v>
      </c>
      <c r="E20" s="7" t="s">
        <v>119</v>
      </c>
      <c r="F20" s="31">
        <v>5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1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1</v>
      </c>
      <c r="T20" s="31">
        <v>0</v>
      </c>
      <c r="U20" s="31">
        <v>0</v>
      </c>
      <c r="V20" s="31">
        <v>3.5</v>
      </c>
      <c r="W20" s="31">
        <v>0</v>
      </c>
      <c r="X20" s="31">
        <v>0</v>
      </c>
      <c r="Y20" s="31">
        <v>0</v>
      </c>
      <c r="Z20" s="31">
        <v>4</v>
      </c>
      <c r="AA20" s="30">
        <f>SUM(G20:Z20)</f>
        <v>10.5</v>
      </c>
      <c r="AB20" s="5">
        <v>70</v>
      </c>
      <c r="AC20" s="26">
        <f>AA20/AB20</f>
        <v>0.15</v>
      </c>
      <c r="AD20" s="1" t="s">
        <v>114</v>
      </c>
    </row>
    <row r="21" spans="1:40" ht="51" x14ac:dyDescent="0.2">
      <c r="A21" s="31">
        <v>9</v>
      </c>
      <c r="B21" s="3" t="s">
        <v>120</v>
      </c>
      <c r="C21" s="32" t="s">
        <v>117</v>
      </c>
      <c r="D21" s="6" t="s">
        <v>116</v>
      </c>
      <c r="E21" s="7" t="s">
        <v>119</v>
      </c>
      <c r="F21" s="31">
        <v>5</v>
      </c>
      <c r="G21" s="31">
        <v>0</v>
      </c>
      <c r="H21" s="31">
        <v>1</v>
      </c>
      <c r="I21" s="31">
        <v>1</v>
      </c>
      <c r="J21" s="31">
        <v>0</v>
      </c>
      <c r="K21" s="31">
        <v>1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1</v>
      </c>
      <c r="S21" s="31">
        <v>1</v>
      </c>
      <c r="T21" s="31">
        <v>0</v>
      </c>
      <c r="U21" s="31">
        <v>0</v>
      </c>
      <c r="V21" s="31">
        <v>1</v>
      </c>
      <c r="W21" s="31">
        <v>3</v>
      </c>
      <c r="X21" s="31">
        <v>0</v>
      </c>
      <c r="Y21" s="31">
        <v>0</v>
      </c>
      <c r="Z21" s="31">
        <v>0</v>
      </c>
      <c r="AA21" s="30">
        <f>SUM(G21:Z21)</f>
        <v>9</v>
      </c>
      <c r="AB21" s="5">
        <v>70</v>
      </c>
      <c r="AC21" s="26">
        <f>AA21/AB21</f>
        <v>0.12857142857142856</v>
      </c>
      <c r="AD21" s="1" t="s">
        <v>114</v>
      </c>
    </row>
    <row r="22" spans="1:40" ht="51" x14ac:dyDescent="0.2">
      <c r="A22" s="31">
        <v>10</v>
      </c>
      <c r="B22" s="3" t="s">
        <v>118</v>
      </c>
      <c r="C22" s="32" t="s">
        <v>117</v>
      </c>
      <c r="D22" s="6" t="s">
        <v>116</v>
      </c>
      <c r="E22" s="7" t="s">
        <v>115</v>
      </c>
      <c r="F22" s="31">
        <v>5</v>
      </c>
      <c r="G22" s="31">
        <v>1</v>
      </c>
      <c r="H22" s="31">
        <v>1</v>
      </c>
      <c r="I22" s="31">
        <v>1</v>
      </c>
      <c r="J22" s="31">
        <v>1</v>
      </c>
      <c r="K22" s="31">
        <v>0</v>
      </c>
      <c r="L22" s="31">
        <v>1</v>
      </c>
      <c r="M22" s="31">
        <v>0</v>
      </c>
      <c r="N22" s="31">
        <v>0</v>
      </c>
      <c r="O22" s="31">
        <v>1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0.5</v>
      </c>
      <c r="W22" s="31">
        <v>0</v>
      </c>
      <c r="X22" s="31">
        <v>0</v>
      </c>
      <c r="Y22" s="31">
        <v>1</v>
      </c>
      <c r="Z22" s="31">
        <v>0</v>
      </c>
      <c r="AA22" s="30">
        <f>SUM(G22:Z22)</f>
        <v>7.5</v>
      </c>
      <c r="AB22" s="5">
        <v>70</v>
      </c>
      <c r="AC22" s="26">
        <f>AA22/AB22</f>
        <v>0.10714285714285714</v>
      </c>
      <c r="AD22" s="1" t="s">
        <v>114</v>
      </c>
    </row>
    <row r="23" spans="1:40" ht="12.75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8"/>
      <c r="AB23" s="28"/>
      <c r="AC23" s="28"/>
      <c r="AD23" s="28"/>
    </row>
    <row r="24" spans="1:40" ht="12.75" x14ac:dyDescent="0.2"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8"/>
      <c r="AH24" s="28"/>
      <c r="AI24" s="28"/>
      <c r="AJ24" s="28"/>
      <c r="AK24" s="28"/>
      <c r="AL24" s="28"/>
      <c r="AM24" s="28"/>
      <c r="AN24" s="28"/>
    </row>
    <row r="25" spans="1:40" ht="12.75" x14ac:dyDescent="0.2"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8"/>
      <c r="AH25" s="28"/>
      <c r="AI25" s="28"/>
      <c r="AJ25" s="28"/>
      <c r="AK25" s="28"/>
      <c r="AL25" s="28"/>
      <c r="AM25" s="28"/>
      <c r="AN25" s="28"/>
    </row>
    <row r="26" spans="1:40" ht="12.75" x14ac:dyDescent="0.2">
      <c r="B26" s="28"/>
      <c r="C26" s="2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8"/>
      <c r="AH26" s="28"/>
      <c r="AI26" s="28"/>
      <c r="AJ26" s="28"/>
      <c r="AK26" s="28"/>
      <c r="AL26" s="28"/>
      <c r="AM26" s="28"/>
      <c r="AN26" s="28"/>
    </row>
    <row r="27" spans="1:40" ht="12.75" x14ac:dyDescent="0.2">
      <c r="B27" s="28"/>
      <c r="C27" s="28"/>
      <c r="D27" s="28"/>
      <c r="E27" s="29"/>
      <c r="AG27" s="28"/>
      <c r="AH27" s="28"/>
      <c r="AI27" s="28"/>
      <c r="AJ27" s="28"/>
      <c r="AK27" s="28"/>
      <c r="AL27" s="28"/>
      <c r="AM27" s="28"/>
      <c r="AN27" s="28"/>
    </row>
  </sheetData>
  <mergeCells count="10">
    <mergeCell ref="A11:O11"/>
    <mergeCell ref="A2:AN2"/>
    <mergeCell ref="A3:AN3"/>
    <mergeCell ref="A4:O4"/>
    <mergeCell ref="A5:O5"/>
    <mergeCell ref="A6:O6"/>
    <mergeCell ref="A7:O7"/>
    <mergeCell ref="A8:K8"/>
    <mergeCell ref="A9:O9"/>
    <mergeCell ref="A10:O10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24"/>
  <sheetViews>
    <sheetView workbookViewId="0">
      <selection activeCell="A4" sqref="A4"/>
    </sheetView>
  </sheetViews>
  <sheetFormatPr defaultRowHeight="12" x14ac:dyDescent="0.2"/>
  <cols>
    <col min="3" max="3" width="22.33203125" customWidth="1"/>
    <col min="4" max="4" width="24.6640625" customWidth="1"/>
    <col min="5" max="33" width="11.5" customWidth="1"/>
    <col min="34" max="34" width="11.33203125" customWidth="1"/>
    <col min="35" max="35" width="13.83203125" customWidth="1"/>
    <col min="36" max="36" width="13" customWidth="1"/>
    <col min="37" max="37" width="18.83203125" customWidth="1"/>
    <col min="38" max="38" width="13" customWidth="1"/>
    <col min="39" max="39" width="22.5" customWidth="1"/>
    <col min="40" max="40" width="21.1640625" customWidth="1"/>
    <col min="41" max="41" width="23.33203125" customWidth="1"/>
  </cols>
  <sheetData>
    <row r="3" spans="1:41" ht="15" x14ac:dyDescent="0.2">
      <c r="A3" s="22" t="s">
        <v>145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</row>
    <row r="4" spans="1:41" ht="15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</row>
    <row r="6" spans="1:41" ht="15" x14ac:dyDescent="0.2">
      <c r="A6" s="22" t="s">
        <v>144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1" ht="15" x14ac:dyDescent="0.25">
      <c r="A7" s="22" t="s">
        <v>63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5" x14ac:dyDescent="0.25">
      <c r="A8" s="23" t="s">
        <v>102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ht="15" x14ac:dyDescent="0.2">
      <c r="A9" s="20" t="s">
        <v>108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5"/>
      <c r="AM9" s="15"/>
      <c r="AN9" s="15"/>
      <c r="AO9" s="15"/>
    </row>
    <row r="10" spans="1:41" ht="15" x14ac:dyDescent="0.2">
      <c r="A10" s="20" t="str">
        <f>A11</f>
        <v>Петрова Т.А., учитель биологии и географии, Шлемпа О.А., учитель географии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5"/>
      <c r="M10" s="15"/>
      <c r="N10" s="15"/>
      <c r="O10" s="15"/>
    </row>
    <row r="11" spans="1:41" ht="14.25" customHeight="1" x14ac:dyDescent="0.2">
      <c r="A11" s="20" t="s">
        <v>65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5"/>
      <c r="M11" s="15"/>
      <c r="N11" s="15"/>
      <c r="O11" s="1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4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</row>
    <row r="13" spans="1:41" ht="14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</row>
    <row r="14" spans="1:41" ht="76.5" x14ac:dyDescent="0.2">
      <c r="A14" s="1" t="s">
        <v>0</v>
      </c>
      <c r="B14" s="1" t="s">
        <v>1</v>
      </c>
      <c r="C14" s="1" t="s">
        <v>2</v>
      </c>
      <c r="D14" s="1" t="s">
        <v>3</v>
      </c>
      <c r="E14" s="1" t="s">
        <v>12</v>
      </c>
      <c r="F14" s="1" t="s">
        <v>13</v>
      </c>
      <c r="G14" s="1">
        <v>1</v>
      </c>
      <c r="H14" s="1">
        <v>2</v>
      </c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1">
        <v>10</v>
      </c>
      <c r="Q14" s="1">
        <v>11</v>
      </c>
      <c r="R14" s="1">
        <v>12</v>
      </c>
      <c r="S14" s="1">
        <v>13</v>
      </c>
      <c r="T14" s="1">
        <v>14</v>
      </c>
      <c r="U14" s="1">
        <v>15</v>
      </c>
      <c r="V14" s="1" t="s">
        <v>7</v>
      </c>
      <c r="W14" s="1" t="s">
        <v>8</v>
      </c>
      <c r="X14" s="1" t="s">
        <v>9</v>
      </c>
      <c r="Y14" s="1" t="s">
        <v>10</v>
      </c>
      <c r="Z14" s="1" t="s">
        <v>16</v>
      </c>
      <c r="AA14" s="33" t="s">
        <v>131</v>
      </c>
      <c r="AB14" s="1" t="s">
        <v>5</v>
      </c>
      <c r="AC14" s="1" t="s">
        <v>6</v>
      </c>
      <c r="AD14" s="1" t="s">
        <v>11</v>
      </c>
    </row>
    <row r="15" spans="1:41" ht="38.25" x14ac:dyDescent="0.2">
      <c r="A15" s="31">
        <v>1</v>
      </c>
      <c r="B15" s="3" t="s">
        <v>143</v>
      </c>
      <c r="C15" s="32" t="s">
        <v>117</v>
      </c>
      <c r="D15" s="6" t="s">
        <v>116</v>
      </c>
      <c r="E15" s="7" t="s">
        <v>135</v>
      </c>
      <c r="F15" s="31">
        <v>6</v>
      </c>
      <c r="G15" s="31">
        <v>0</v>
      </c>
      <c r="H15" s="31">
        <v>1</v>
      </c>
      <c r="I15" s="31">
        <v>0</v>
      </c>
      <c r="J15" s="31">
        <v>1</v>
      </c>
      <c r="K15" s="31">
        <v>1</v>
      </c>
      <c r="L15" s="31">
        <v>1</v>
      </c>
      <c r="M15" s="31">
        <v>1</v>
      </c>
      <c r="N15" s="31">
        <v>0</v>
      </c>
      <c r="O15" s="31">
        <v>1</v>
      </c>
      <c r="P15" s="31">
        <v>1</v>
      </c>
      <c r="Q15" s="31">
        <v>1</v>
      </c>
      <c r="R15" s="31">
        <v>1</v>
      </c>
      <c r="S15" s="31">
        <v>0</v>
      </c>
      <c r="T15" s="31">
        <v>0</v>
      </c>
      <c r="U15" s="31">
        <v>0</v>
      </c>
      <c r="V15" s="31">
        <v>6</v>
      </c>
      <c r="W15" s="31">
        <v>12</v>
      </c>
      <c r="X15" s="31">
        <v>2</v>
      </c>
      <c r="Y15" s="31">
        <v>6</v>
      </c>
      <c r="Z15" s="31">
        <v>3</v>
      </c>
      <c r="AA15" s="30">
        <f>SUM(G15:Z15)</f>
        <v>38</v>
      </c>
      <c r="AB15" s="5">
        <v>70</v>
      </c>
      <c r="AC15" s="26">
        <f>AA15/AB15</f>
        <v>0.54285714285714282</v>
      </c>
      <c r="AD15" s="1" t="s">
        <v>142</v>
      </c>
    </row>
    <row r="16" spans="1:41" ht="38.25" x14ac:dyDescent="0.2">
      <c r="A16" s="31">
        <v>2</v>
      </c>
      <c r="B16" s="3" t="s">
        <v>141</v>
      </c>
      <c r="C16" s="32" t="s">
        <v>117</v>
      </c>
      <c r="D16" s="6" t="s">
        <v>17</v>
      </c>
      <c r="E16" s="7" t="s">
        <v>140</v>
      </c>
      <c r="F16" s="31">
        <v>6</v>
      </c>
      <c r="G16" s="31">
        <v>0</v>
      </c>
      <c r="H16" s="31">
        <v>0</v>
      </c>
      <c r="I16" s="31">
        <v>1</v>
      </c>
      <c r="J16" s="31">
        <v>1</v>
      </c>
      <c r="K16" s="31">
        <v>0</v>
      </c>
      <c r="L16" s="31">
        <v>0</v>
      </c>
      <c r="M16" s="31">
        <v>0</v>
      </c>
      <c r="N16" s="31">
        <v>1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3</v>
      </c>
      <c r="W16" s="31">
        <v>10</v>
      </c>
      <c r="X16" s="31">
        <v>0</v>
      </c>
      <c r="Y16" s="31">
        <v>3</v>
      </c>
      <c r="Z16" s="31">
        <v>4</v>
      </c>
      <c r="AA16" s="30">
        <f>SUM(G16:Z16)</f>
        <v>23</v>
      </c>
      <c r="AB16" s="5">
        <v>70</v>
      </c>
      <c r="AC16" s="26">
        <f>AA16/AB16</f>
        <v>0.32857142857142857</v>
      </c>
      <c r="AD16" s="1" t="s">
        <v>114</v>
      </c>
    </row>
    <row r="17" spans="1:41" ht="38.25" x14ac:dyDescent="0.2">
      <c r="A17" s="31">
        <v>3</v>
      </c>
      <c r="B17" s="3" t="s">
        <v>139</v>
      </c>
      <c r="C17" s="32" t="s">
        <v>117</v>
      </c>
      <c r="D17" s="6" t="s">
        <v>116</v>
      </c>
      <c r="E17" s="7" t="s">
        <v>135</v>
      </c>
      <c r="F17" s="31">
        <v>6</v>
      </c>
      <c r="G17" s="31">
        <v>0</v>
      </c>
      <c r="H17" s="31">
        <v>1</v>
      </c>
      <c r="I17" s="31">
        <v>0</v>
      </c>
      <c r="J17" s="31">
        <v>1</v>
      </c>
      <c r="K17" s="31">
        <v>1</v>
      </c>
      <c r="L17" s="31">
        <v>1</v>
      </c>
      <c r="M17" s="31">
        <v>0</v>
      </c>
      <c r="N17" s="31">
        <v>0</v>
      </c>
      <c r="O17" s="31">
        <v>1</v>
      </c>
      <c r="P17" s="31">
        <v>0</v>
      </c>
      <c r="Q17" s="31">
        <v>0</v>
      </c>
      <c r="R17" s="31">
        <v>1</v>
      </c>
      <c r="S17" s="31">
        <v>0</v>
      </c>
      <c r="T17" s="31">
        <v>0</v>
      </c>
      <c r="U17" s="31">
        <v>0</v>
      </c>
      <c r="V17" s="31">
        <v>4</v>
      </c>
      <c r="W17" s="31">
        <v>4</v>
      </c>
      <c r="X17" s="31">
        <v>0</v>
      </c>
      <c r="Y17" s="31">
        <v>0</v>
      </c>
      <c r="Z17" s="31">
        <v>0</v>
      </c>
      <c r="AA17" s="30">
        <f>SUM(G17:Z17)</f>
        <v>14</v>
      </c>
      <c r="AB17" s="5">
        <v>70</v>
      </c>
      <c r="AC17" s="26">
        <f>AA17/AB17</f>
        <v>0.2</v>
      </c>
      <c r="AD17" s="1" t="s">
        <v>114</v>
      </c>
    </row>
    <row r="18" spans="1:41" ht="38.25" x14ac:dyDescent="0.2">
      <c r="A18" s="31">
        <v>4</v>
      </c>
      <c r="B18" s="3" t="s">
        <v>138</v>
      </c>
      <c r="C18" s="32" t="s">
        <v>117</v>
      </c>
      <c r="D18" s="6" t="s">
        <v>116</v>
      </c>
      <c r="E18" s="7" t="s">
        <v>137</v>
      </c>
      <c r="F18" s="31">
        <v>6</v>
      </c>
      <c r="G18" s="31">
        <v>1</v>
      </c>
      <c r="H18" s="31">
        <v>0</v>
      </c>
      <c r="I18" s="31">
        <v>0</v>
      </c>
      <c r="J18" s="31">
        <v>0</v>
      </c>
      <c r="K18" s="31">
        <v>0</v>
      </c>
      <c r="L18" s="31">
        <v>1</v>
      </c>
      <c r="M18" s="31">
        <v>0</v>
      </c>
      <c r="N18" s="31">
        <v>1</v>
      </c>
      <c r="O18" s="31">
        <v>1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1</v>
      </c>
      <c r="V18" s="31">
        <v>3.5</v>
      </c>
      <c r="W18" s="31">
        <v>4</v>
      </c>
      <c r="X18" s="31">
        <v>0</v>
      </c>
      <c r="Y18" s="31">
        <v>0</v>
      </c>
      <c r="Z18" s="31">
        <v>1</v>
      </c>
      <c r="AA18" s="30">
        <f>SUM(G18:Z18)</f>
        <v>13.5</v>
      </c>
      <c r="AB18" s="5">
        <v>70</v>
      </c>
      <c r="AC18" s="26">
        <f>AA18/AB18</f>
        <v>0.19285714285714287</v>
      </c>
      <c r="AD18" s="1" t="s">
        <v>114</v>
      </c>
    </row>
    <row r="19" spans="1:41" ht="38.25" x14ac:dyDescent="0.2">
      <c r="A19" s="31">
        <v>5</v>
      </c>
      <c r="B19" s="3" t="s">
        <v>136</v>
      </c>
      <c r="C19" s="32" t="s">
        <v>117</v>
      </c>
      <c r="D19" s="6" t="s">
        <v>116</v>
      </c>
      <c r="E19" s="7" t="s">
        <v>135</v>
      </c>
      <c r="F19" s="31">
        <v>6</v>
      </c>
      <c r="G19" s="31">
        <v>0</v>
      </c>
      <c r="H19" s="31">
        <v>1</v>
      </c>
      <c r="I19" s="31">
        <v>0</v>
      </c>
      <c r="J19" s="31">
        <v>0</v>
      </c>
      <c r="K19" s="31">
        <v>1</v>
      </c>
      <c r="L19" s="31">
        <v>0</v>
      </c>
      <c r="M19" s="31">
        <v>0</v>
      </c>
      <c r="N19" s="31">
        <v>0</v>
      </c>
      <c r="O19" s="31">
        <v>0</v>
      </c>
      <c r="P19" s="31">
        <v>1</v>
      </c>
      <c r="Q19" s="31">
        <v>0</v>
      </c>
      <c r="R19" s="31">
        <v>0</v>
      </c>
      <c r="S19" s="31">
        <v>1</v>
      </c>
      <c r="T19" s="31">
        <v>0</v>
      </c>
      <c r="U19" s="31">
        <v>0</v>
      </c>
      <c r="V19" s="31">
        <v>3</v>
      </c>
      <c r="W19" s="31">
        <v>2</v>
      </c>
      <c r="X19" s="31">
        <v>0</v>
      </c>
      <c r="Y19" s="31">
        <v>2</v>
      </c>
      <c r="Z19" s="31">
        <v>2</v>
      </c>
      <c r="AA19" s="30">
        <f>SUM(G19:Z19)</f>
        <v>13</v>
      </c>
      <c r="AB19" s="5">
        <v>70</v>
      </c>
      <c r="AC19" s="26">
        <f>AA19/AB19</f>
        <v>0.18571428571428572</v>
      </c>
      <c r="AD19" s="1" t="s">
        <v>114</v>
      </c>
    </row>
    <row r="20" spans="1:41" ht="12.75" x14ac:dyDescent="0.2"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8"/>
      <c r="AB20" s="28"/>
      <c r="AC20" s="28"/>
      <c r="AD20" s="28"/>
      <c r="AE20" s="28"/>
    </row>
    <row r="21" spans="1:41" ht="12.75" x14ac:dyDescent="0.2">
      <c r="B21" s="28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8"/>
      <c r="AI21" s="28"/>
      <c r="AJ21" s="28"/>
      <c r="AK21" s="28"/>
      <c r="AL21" s="28"/>
      <c r="AM21" s="28"/>
      <c r="AN21" s="28"/>
      <c r="AO21" s="28"/>
    </row>
    <row r="22" spans="1:41" ht="12.75" x14ac:dyDescent="0.2">
      <c r="B22" s="28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8"/>
      <c r="AI22" s="28"/>
      <c r="AJ22" s="28"/>
      <c r="AK22" s="28"/>
      <c r="AL22" s="28"/>
      <c r="AM22" s="28"/>
      <c r="AN22" s="28"/>
      <c r="AO22" s="28"/>
    </row>
    <row r="23" spans="1:41" ht="12.75" x14ac:dyDescent="0.2">
      <c r="B23" s="28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8"/>
      <c r="AI23" s="28"/>
      <c r="AJ23" s="28"/>
      <c r="AK23" s="28"/>
      <c r="AL23" s="28"/>
      <c r="AM23" s="28"/>
      <c r="AN23" s="28"/>
      <c r="AO23" s="28"/>
    </row>
    <row r="24" spans="1:41" ht="12.75" x14ac:dyDescent="0.2">
      <c r="B24" s="28"/>
      <c r="C24" s="28"/>
      <c r="D24" s="28"/>
      <c r="E24" s="29"/>
      <c r="AH24" s="28"/>
      <c r="AI24" s="28"/>
      <c r="AJ24" s="28"/>
      <c r="AK24" s="28"/>
      <c r="AL24" s="28"/>
      <c r="AM24" s="28"/>
      <c r="AN24" s="28"/>
      <c r="AO24" s="28"/>
    </row>
  </sheetData>
  <mergeCells count="9">
    <mergeCell ref="A3:AO3"/>
    <mergeCell ref="A11:K11"/>
    <mergeCell ref="A13:O13"/>
    <mergeCell ref="A12:O12"/>
    <mergeCell ref="A6:O6"/>
    <mergeCell ref="A7:O7"/>
    <mergeCell ref="A8:O8"/>
    <mergeCell ref="A9:O9"/>
    <mergeCell ref="A10:K10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Normal="100" workbookViewId="0">
      <selection activeCell="B7" sqref="B7:L7"/>
    </sheetView>
  </sheetViews>
  <sheetFormatPr defaultRowHeight="12" x14ac:dyDescent="0.2"/>
  <cols>
    <col min="3" max="3" width="21.1640625" customWidth="1"/>
    <col min="4" max="4" width="28" customWidth="1"/>
    <col min="29" max="29" width="16" bestFit="1" customWidth="1"/>
    <col min="30" max="30" width="13" customWidth="1"/>
  </cols>
  <sheetData>
    <row r="1" spans="1:36" ht="15" x14ac:dyDescent="0.2">
      <c r="B1" s="24" t="s">
        <v>103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36" ht="15" x14ac:dyDescent="0.2">
      <c r="B2" s="2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ht="15" x14ac:dyDescent="0.2">
      <c r="B3" s="22" t="s">
        <v>101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36" ht="15" x14ac:dyDescent="0.2">
      <c r="B4" s="22" t="s">
        <v>63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5" x14ac:dyDescent="0.25">
      <c r="B5" s="23" t="s">
        <v>102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36" ht="15" x14ac:dyDescent="0.2">
      <c r="B6" s="20" t="s">
        <v>108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36" ht="15" x14ac:dyDescent="0.2">
      <c r="B7" s="20" t="s">
        <v>64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5"/>
      <c r="N7" s="15"/>
      <c r="O7" s="15"/>
      <c r="P7" s="15"/>
    </row>
    <row r="8" spans="1:36" ht="15" x14ac:dyDescent="0.2">
      <c r="B8" s="20" t="s">
        <v>65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36" ht="14.25" x14ac:dyDescent="0.2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36" ht="89.25" x14ac:dyDescent="0.2">
      <c r="A10" s="1" t="s">
        <v>0</v>
      </c>
      <c r="B10" s="1" t="s">
        <v>1</v>
      </c>
      <c r="C10" s="1" t="s">
        <v>2</v>
      </c>
      <c r="D10" s="1" t="s">
        <v>3</v>
      </c>
      <c r="E10" s="1" t="s">
        <v>12</v>
      </c>
      <c r="F10" s="1" t="s">
        <v>13</v>
      </c>
      <c r="G10" s="1">
        <v>1</v>
      </c>
      <c r="H10" s="1">
        <v>2</v>
      </c>
      <c r="I10" s="1">
        <v>3</v>
      </c>
      <c r="J10" s="1">
        <v>4</v>
      </c>
      <c r="K10" s="1">
        <v>5</v>
      </c>
      <c r="L10" s="1">
        <v>6</v>
      </c>
      <c r="M10" s="1">
        <v>7</v>
      </c>
      <c r="N10" s="1">
        <v>8</v>
      </c>
      <c r="O10" s="1">
        <v>9</v>
      </c>
      <c r="P10" s="1">
        <v>10</v>
      </c>
      <c r="Q10" s="1">
        <v>11</v>
      </c>
      <c r="R10" s="1">
        <v>12</v>
      </c>
      <c r="S10" s="1">
        <v>13</v>
      </c>
      <c r="T10" s="1">
        <v>14</v>
      </c>
      <c r="U10" s="1">
        <v>15</v>
      </c>
      <c r="V10" s="1" t="s">
        <v>7</v>
      </c>
      <c r="W10" s="1" t="s">
        <v>8</v>
      </c>
      <c r="X10" s="1" t="s">
        <v>9</v>
      </c>
      <c r="Y10" s="1" t="s">
        <v>10</v>
      </c>
      <c r="Z10" s="1" t="s">
        <v>16</v>
      </c>
      <c r="AA10" s="1" t="s">
        <v>4</v>
      </c>
      <c r="AB10" s="1" t="s">
        <v>5</v>
      </c>
      <c r="AC10" s="1" t="s">
        <v>6</v>
      </c>
      <c r="AD10" s="1" t="s">
        <v>11</v>
      </c>
    </row>
    <row r="11" spans="1:36" ht="38.25" x14ac:dyDescent="0.2">
      <c r="A11" s="2">
        <v>1</v>
      </c>
      <c r="B11" s="3" t="s">
        <v>85</v>
      </c>
      <c r="C11" s="6" t="s">
        <v>25</v>
      </c>
      <c r="D11" s="6" t="s">
        <v>17</v>
      </c>
      <c r="E11" s="7" t="s">
        <v>20</v>
      </c>
      <c r="F11" s="2">
        <v>7</v>
      </c>
      <c r="G11" s="2">
        <v>1</v>
      </c>
      <c r="H11" s="2">
        <v>0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8">
        <v>2</v>
      </c>
      <c r="W11" s="2">
        <v>1</v>
      </c>
      <c r="X11" s="2">
        <v>2</v>
      </c>
      <c r="Y11" s="2">
        <v>12</v>
      </c>
      <c r="Z11" s="4">
        <v>0</v>
      </c>
      <c r="AA11" s="5">
        <f>SUM(G11:Z11)</f>
        <v>31</v>
      </c>
      <c r="AB11" s="5">
        <v>47</v>
      </c>
      <c r="AC11" s="26">
        <f>AA11/AB11</f>
        <v>0.65957446808510634</v>
      </c>
      <c r="AD11" s="1" t="s">
        <v>18</v>
      </c>
    </row>
    <row r="12" spans="1:36" ht="38.25" x14ac:dyDescent="0.2">
      <c r="A12" s="2">
        <v>2</v>
      </c>
      <c r="B12" s="3" t="s">
        <v>86</v>
      </c>
      <c r="C12" s="6" t="s">
        <v>25</v>
      </c>
      <c r="D12" s="6" t="s">
        <v>17</v>
      </c>
      <c r="E12" s="7" t="s">
        <v>26</v>
      </c>
      <c r="F12" s="2">
        <v>7</v>
      </c>
      <c r="G12" s="2">
        <v>1</v>
      </c>
      <c r="H12" s="2">
        <v>1</v>
      </c>
      <c r="I12" s="2">
        <v>1</v>
      </c>
      <c r="J12" s="2">
        <v>0</v>
      </c>
      <c r="K12" s="2">
        <v>0</v>
      </c>
      <c r="L12" s="2">
        <v>1</v>
      </c>
      <c r="M12" s="2">
        <v>1</v>
      </c>
      <c r="N12" s="2">
        <v>1</v>
      </c>
      <c r="O12" s="2">
        <v>0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2</v>
      </c>
      <c r="W12" s="2">
        <v>3</v>
      </c>
      <c r="X12" s="2">
        <v>1</v>
      </c>
      <c r="Y12" s="2">
        <v>11</v>
      </c>
      <c r="Z12" s="4">
        <v>2</v>
      </c>
      <c r="AA12" s="5">
        <f t="shared" ref="AA12:AA28" si="0">SUM(G12:Z12)</f>
        <v>31</v>
      </c>
      <c r="AB12" s="5">
        <v>47</v>
      </c>
      <c r="AC12" s="26">
        <f t="shared" ref="AC12:AC28" si="1">AA12/AB12</f>
        <v>0.65957446808510634</v>
      </c>
      <c r="AD12" s="1" t="s">
        <v>18</v>
      </c>
    </row>
    <row r="13" spans="1:36" ht="38.25" x14ac:dyDescent="0.2">
      <c r="A13" s="2">
        <v>3</v>
      </c>
      <c r="B13" s="3" t="s">
        <v>87</v>
      </c>
      <c r="C13" s="6" t="s">
        <v>25</v>
      </c>
      <c r="D13" s="6" t="s">
        <v>17</v>
      </c>
      <c r="E13" s="7" t="s">
        <v>22</v>
      </c>
      <c r="F13" s="2">
        <v>7</v>
      </c>
      <c r="G13" s="2">
        <v>1</v>
      </c>
      <c r="H13" s="2">
        <v>1</v>
      </c>
      <c r="I13" s="2">
        <v>1</v>
      </c>
      <c r="J13" s="2">
        <v>0</v>
      </c>
      <c r="K13" s="2">
        <v>0</v>
      </c>
      <c r="L13" s="2">
        <v>0</v>
      </c>
      <c r="M13" s="2">
        <v>0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0</v>
      </c>
      <c r="U13" s="2">
        <v>1</v>
      </c>
      <c r="V13" s="2">
        <v>2</v>
      </c>
      <c r="W13" s="2">
        <v>0</v>
      </c>
      <c r="X13" s="2">
        <v>2</v>
      </c>
      <c r="Y13" s="2">
        <v>12</v>
      </c>
      <c r="Z13" s="4">
        <v>2</v>
      </c>
      <c r="AA13" s="5">
        <f t="shared" si="0"/>
        <v>28</v>
      </c>
      <c r="AB13" s="5">
        <v>47</v>
      </c>
      <c r="AC13" s="26">
        <f t="shared" si="1"/>
        <v>0.5957446808510638</v>
      </c>
      <c r="AD13" s="1" t="s">
        <v>18</v>
      </c>
    </row>
    <row r="14" spans="1:36" ht="38.25" x14ac:dyDescent="0.2">
      <c r="A14" s="2">
        <v>4</v>
      </c>
      <c r="B14" s="3" t="s">
        <v>88</v>
      </c>
      <c r="C14" s="6" t="s">
        <v>25</v>
      </c>
      <c r="D14" s="6" t="s">
        <v>17</v>
      </c>
      <c r="E14" s="7" t="s">
        <v>26</v>
      </c>
      <c r="F14" s="2">
        <v>7</v>
      </c>
      <c r="G14" s="2">
        <v>1</v>
      </c>
      <c r="H14" s="2">
        <v>1</v>
      </c>
      <c r="I14" s="2">
        <v>1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0</v>
      </c>
      <c r="U14" s="2">
        <v>1</v>
      </c>
      <c r="V14" s="2">
        <v>1</v>
      </c>
      <c r="W14" s="2">
        <v>2</v>
      </c>
      <c r="X14" s="2">
        <v>1</v>
      </c>
      <c r="Y14" s="2">
        <v>6</v>
      </c>
      <c r="Z14" s="4">
        <v>2</v>
      </c>
      <c r="AA14" s="5">
        <f t="shared" si="0"/>
        <v>22</v>
      </c>
      <c r="AB14" s="5">
        <v>47</v>
      </c>
      <c r="AC14" s="26">
        <f t="shared" si="1"/>
        <v>0.46808510638297873</v>
      </c>
      <c r="AD14" s="1" t="s">
        <v>19</v>
      </c>
    </row>
    <row r="15" spans="1:36" ht="38.25" x14ac:dyDescent="0.2">
      <c r="A15" s="2">
        <v>5</v>
      </c>
      <c r="B15" s="3" t="s">
        <v>89</v>
      </c>
      <c r="C15" s="6" t="s">
        <v>25</v>
      </c>
      <c r="D15" s="6" t="s">
        <v>17</v>
      </c>
      <c r="E15" s="7" t="s">
        <v>21</v>
      </c>
      <c r="F15" s="2">
        <v>7</v>
      </c>
      <c r="G15" s="2">
        <v>1</v>
      </c>
      <c r="H15" s="2">
        <v>1</v>
      </c>
      <c r="I15" s="2">
        <v>1</v>
      </c>
      <c r="J15" s="2">
        <v>0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0</v>
      </c>
      <c r="V15" s="2">
        <v>1</v>
      </c>
      <c r="W15" s="2">
        <v>0</v>
      </c>
      <c r="X15" s="2">
        <v>2</v>
      </c>
      <c r="Y15" s="2">
        <v>6</v>
      </c>
      <c r="Z15" s="4">
        <v>0</v>
      </c>
      <c r="AA15" s="5">
        <f t="shared" si="0"/>
        <v>22</v>
      </c>
      <c r="AB15" s="5">
        <v>47</v>
      </c>
      <c r="AC15" s="26">
        <f t="shared" si="1"/>
        <v>0.46808510638297873</v>
      </c>
      <c r="AD15" s="1" t="s">
        <v>19</v>
      </c>
    </row>
    <row r="16" spans="1:36" ht="38.25" x14ac:dyDescent="0.2">
      <c r="A16" s="2">
        <v>6</v>
      </c>
      <c r="B16" s="3" t="s">
        <v>24</v>
      </c>
      <c r="C16" s="6" t="s">
        <v>25</v>
      </c>
      <c r="D16" s="6" t="s">
        <v>17</v>
      </c>
      <c r="E16" s="7" t="s">
        <v>26</v>
      </c>
      <c r="F16" s="2">
        <v>7</v>
      </c>
      <c r="G16" s="2">
        <v>1</v>
      </c>
      <c r="H16" s="2">
        <v>1</v>
      </c>
      <c r="I16" s="2">
        <v>1</v>
      </c>
      <c r="J16" s="2">
        <v>0</v>
      </c>
      <c r="K16" s="2">
        <v>0</v>
      </c>
      <c r="L16" s="2">
        <v>0</v>
      </c>
      <c r="M16" s="2">
        <v>1</v>
      </c>
      <c r="N16" s="2">
        <v>1</v>
      </c>
      <c r="O16" s="2">
        <v>1</v>
      </c>
      <c r="P16" s="2">
        <v>0</v>
      </c>
      <c r="Q16" s="2">
        <v>0</v>
      </c>
      <c r="R16" s="2">
        <v>1</v>
      </c>
      <c r="S16" s="2">
        <v>1</v>
      </c>
      <c r="T16" s="2">
        <v>1</v>
      </c>
      <c r="U16" s="2">
        <v>0</v>
      </c>
      <c r="V16" s="2">
        <v>1</v>
      </c>
      <c r="W16" s="2">
        <v>2</v>
      </c>
      <c r="X16" s="2">
        <v>2</v>
      </c>
      <c r="Y16" s="2">
        <v>6</v>
      </c>
      <c r="Z16" s="2">
        <v>1</v>
      </c>
      <c r="AA16" s="5">
        <f t="shared" si="0"/>
        <v>21</v>
      </c>
      <c r="AB16" s="5">
        <v>47</v>
      </c>
      <c r="AC16" s="26">
        <f t="shared" si="1"/>
        <v>0.44680851063829785</v>
      </c>
      <c r="AD16" s="1" t="s">
        <v>19</v>
      </c>
    </row>
    <row r="17" spans="1:33" ht="38.25" x14ac:dyDescent="0.2">
      <c r="A17" s="2">
        <v>7</v>
      </c>
      <c r="B17" s="3" t="s">
        <v>23</v>
      </c>
      <c r="C17" s="6" t="s">
        <v>25</v>
      </c>
      <c r="D17" s="6" t="s">
        <v>17</v>
      </c>
      <c r="E17" s="7" t="s">
        <v>26</v>
      </c>
      <c r="F17" s="2">
        <v>7</v>
      </c>
      <c r="G17" s="2">
        <v>1</v>
      </c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  <c r="O17" s="2">
        <v>1</v>
      </c>
      <c r="P17" s="2">
        <v>0</v>
      </c>
      <c r="Q17" s="2">
        <v>0</v>
      </c>
      <c r="R17" s="2">
        <v>0</v>
      </c>
      <c r="S17" s="2">
        <v>1</v>
      </c>
      <c r="T17" s="2">
        <v>1</v>
      </c>
      <c r="U17" s="2">
        <v>1</v>
      </c>
      <c r="V17" s="2">
        <v>1</v>
      </c>
      <c r="W17" s="2">
        <v>0</v>
      </c>
      <c r="X17" s="2">
        <v>2</v>
      </c>
      <c r="Y17" s="2">
        <v>6</v>
      </c>
      <c r="Z17" s="2">
        <v>1</v>
      </c>
      <c r="AA17" s="5">
        <f t="shared" si="0"/>
        <v>19</v>
      </c>
      <c r="AB17" s="5">
        <v>47</v>
      </c>
      <c r="AC17" s="26">
        <f t="shared" si="1"/>
        <v>0.40425531914893614</v>
      </c>
      <c r="AD17" s="1" t="s">
        <v>19</v>
      </c>
      <c r="AE17" s="5"/>
      <c r="AF17" s="1"/>
      <c r="AG17" s="1"/>
    </row>
    <row r="18" spans="1:33" ht="38.25" x14ac:dyDescent="0.2">
      <c r="A18" s="2">
        <v>8</v>
      </c>
      <c r="B18" s="3" t="s">
        <v>90</v>
      </c>
      <c r="C18" s="6" t="s">
        <v>25</v>
      </c>
      <c r="D18" s="6" t="s">
        <v>17</v>
      </c>
      <c r="E18" s="7" t="s">
        <v>20</v>
      </c>
      <c r="F18" s="2">
        <v>7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</v>
      </c>
      <c r="O18" s="2">
        <v>1</v>
      </c>
      <c r="P18" s="2">
        <v>1</v>
      </c>
      <c r="Q18" s="2">
        <v>1</v>
      </c>
      <c r="R18" s="2">
        <v>0</v>
      </c>
      <c r="S18" s="2">
        <v>1</v>
      </c>
      <c r="T18" s="2">
        <v>0</v>
      </c>
      <c r="U18" s="2">
        <v>1</v>
      </c>
      <c r="V18" s="2">
        <v>2</v>
      </c>
      <c r="W18" s="2">
        <v>4</v>
      </c>
      <c r="X18" s="2">
        <v>2</v>
      </c>
      <c r="Y18" s="2">
        <v>1</v>
      </c>
      <c r="Z18" s="2">
        <v>2</v>
      </c>
      <c r="AA18" s="5">
        <f t="shared" si="0"/>
        <v>18</v>
      </c>
      <c r="AB18" s="5">
        <v>47</v>
      </c>
      <c r="AC18" s="26">
        <f t="shared" si="1"/>
        <v>0.38297872340425532</v>
      </c>
      <c r="AD18" s="5" t="s">
        <v>19</v>
      </c>
      <c r="AE18" s="5"/>
      <c r="AF18" s="1"/>
      <c r="AG18" s="1"/>
    </row>
    <row r="19" spans="1:33" ht="38.25" x14ac:dyDescent="0.2">
      <c r="A19" s="2">
        <v>9</v>
      </c>
      <c r="B19" s="3" t="s">
        <v>91</v>
      </c>
      <c r="C19" s="6" t="s">
        <v>25</v>
      </c>
      <c r="D19" s="6" t="s">
        <v>17</v>
      </c>
      <c r="E19" s="7" t="s">
        <v>20</v>
      </c>
      <c r="F19" s="2">
        <v>7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1</v>
      </c>
      <c r="O19" s="2">
        <v>1</v>
      </c>
      <c r="P19" s="2">
        <v>1</v>
      </c>
      <c r="Q19" s="2">
        <v>1</v>
      </c>
      <c r="R19" s="2">
        <v>0</v>
      </c>
      <c r="S19" s="2">
        <v>1</v>
      </c>
      <c r="T19" s="2">
        <v>0</v>
      </c>
      <c r="U19" s="2">
        <v>1</v>
      </c>
      <c r="V19" s="2">
        <v>2</v>
      </c>
      <c r="W19" s="2">
        <v>3</v>
      </c>
      <c r="X19" s="2">
        <v>2</v>
      </c>
      <c r="Y19" s="2">
        <v>1</v>
      </c>
      <c r="Z19" s="2">
        <v>2</v>
      </c>
      <c r="AA19" s="5">
        <f t="shared" si="0"/>
        <v>17</v>
      </c>
      <c r="AB19" s="5">
        <v>47</v>
      </c>
      <c r="AC19" s="26">
        <f t="shared" si="1"/>
        <v>0.36170212765957449</v>
      </c>
      <c r="AD19" s="5" t="s">
        <v>19</v>
      </c>
      <c r="AE19" s="5"/>
      <c r="AF19" s="1"/>
      <c r="AG19" s="1"/>
    </row>
    <row r="20" spans="1:33" ht="38.25" x14ac:dyDescent="0.2">
      <c r="A20" s="2">
        <v>10</v>
      </c>
      <c r="B20" s="3" t="s">
        <v>92</v>
      </c>
      <c r="C20" s="6" t="s">
        <v>25</v>
      </c>
      <c r="D20" s="6" t="s">
        <v>17</v>
      </c>
      <c r="E20" s="7" t="s">
        <v>21</v>
      </c>
      <c r="F20" s="2">
        <v>7</v>
      </c>
      <c r="G20" s="2">
        <v>0</v>
      </c>
      <c r="H20" s="2">
        <v>1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1</v>
      </c>
      <c r="O20" s="2">
        <v>0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0</v>
      </c>
      <c r="X20" s="2">
        <v>2</v>
      </c>
      <c r="Y20" s="2">
        <v>5</v>
      </c>
      <c r="Z20" s="2">
        <v>0</v>
      </c>
      <c r="AA20" s="5">
        <f t="shared" si="0"/>
        <v>18</v>
      </c>
      <c r="AB20" s="5">
        <v>47</v>
      </c>
      <c r="AC20" s="26">
        <f t="shared" si="1"/>
        <v>0.38297872340425532</v>
      </c>
      <c r="AD20" s="5" t="s">
        <v>19</v>
      </c>
      <c r="AE20" s="5"/>
      <c r="AF20" s="1"/>
      <c r="AG20" s="1"/>
    </row>
    <row r="21" spans="1:33" ht="38.25" x14ac:dyDescent="0.2">
      <c r="A21" s="2">
        <v>11</v>
      </c>
      <c r="B21" s="3" t="s">
        <v>93</v>
      </c>
      <c r="C21" s="6" t="s">
        <v>25</v>
      </c>
      <c r="D21" s="6" t="s">
        <v>17</v>
      </c>
      <c r="E21" s="7" t="s">
        <v>26</v>
      </c>
      <c r="F21" s="11">
        <v>7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</v>
      </c>
      <c r="P21" s="2">
        <v>0</v>
      </c>
      <c r="Q21" s="2">
        <v>1</v>
      </c>
      <c r="R21" s="2">
        <v>0</v>
      </c>
      <c r="S21" s="2">
        <v>1</v>
      </c>
      <c r="T21" s="2">
        <v>0</v>
      </c>
      <c r="U21" s="2">
        <v>1</v>
      </c>
      <c r="V21" s="2">
        <v>2</v>
      </c>
      <c r="W21" s="2">
        <v>3</v>
      </c>
      <c r="X21" s="2">
        <v>2</v>
      </c>
      <c r="Y21" s="2">
        <v>2</v>
      </c>
      <c r="Z21" s="2">
        <v>1</v>
      </c>
      <c r="AA21" s="5">
        <f t="shared" si="0"/>
        <v>16</v>
      </c>
      <c r="AB21" s="5">
        <v>47</v>
      </c>
      <c r="AC21" s="26">
        <f t="shared" si="1"/>
        <v>0.34042553191489361</v>
      </c>
      <c r="AD21" s="5" t="s">
        <v>19</v>
      </c>
      <c r="AE21" s="5"/>
      <c r="AF21" s="1"/>
      <c r="AG21" s="1"/>
    </row>
    <row r="22" spans="1:33" ht="38.25" x14ac:dyDescent="0.2">
      <c r="A22" s="7">
        <v>12</v>
      </c>
      <c r="B22" s="3" t="s">
        <v>94</v>
      </c>
      <c r="C22" s="6" t="s">
        <v>25</v>
      </c>
      <c r="D22" s="6" t="s">
        <v>17</v>
      </c>
      <c r="E22" s="7" t="s">
        <v>22</v>
      </c>
      <c r="F22" s="11">
        <v>7</v>
      </c>
      <c r="G22" s="10">
        <v>1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10">
        <v>1</v>
      </c>
      <c r="O22" s="10">
        <v>1</v>
      </c>
      <c r="P22" s="10">
        <v>1</v>
      </c>
      <c r="Q22" s="10">
        <v>0</v>
      </c>
      <c r="R22" s="10">
        <v>0</v>
      </c>
      <c r="S22" s="10">
        <v>1</v>
      </c>
      <c r="T22" s="10">
        <v>1</v>
      </c>
      <c r="U22" s="10">
        <v>0</v>
      </c>
      <c r="V22" s="10">
        <v>2</v>
      </c>
      <c r="W22" s="10">
        <v>0</v>
      </c>
      <c r="X22" s="10">
        <v>2</v>
      </c>
      <c r="Y22" s="10">
        <v>5</v>
      </c>
      <c r="Z22" s="10">
        <v>0</v>
      </c>
      <c r="AA22" s="5">
        <f t="shared" si="0"/>
        <v>16</v>
      </c>
      <c r="AB22" s="5">
        <v>47</v>
      </c>
      <c r="AC22" s="26">
        <f t="shared" si="1"/>
        <v>0.34042553191489361</v>
      </c>
      <c r="AD22" s="5" t="s">
        <v>19</v>
      </c>
      <c r="AE22" s="9"/>
      <c r="AF22" s="9"/>
      <c r="AG22" s="9"/>
    </row>
    <row r="23" spans="1:33" ht="38.25" x14ac:dyDescent="0.2">
      <c r="A23" s="7">
        <v>13</v>
      </c>
      <c r="B23" s="3" t="s">
        <v>95</v>
      </c>
      <c r="C23" s="6" t="s">
        <v>25</v>
      </c>
      <c r="D23" s="6" t="s">
        <v>17</v>
      </c>
      <c r="E23" s="7" t="s">
        <v>22</v>
      </c>
      <c r="F23" s="11">
        <v>7</v>
      </c>
      <c r="G23" s="10">
        <v>1</v>
      </c>
      <c r="H23" s="10">
        <v>0</v>
      </c>
      <c r="I23" s="10">
        <v>1</v>
      </c>
      <c r="J23" s="10">
        <v>1</v>
      </c>
      <c r="K23" s="10">
        <v>0</v>
      </c>
      <c r="L23" s="10">
        <v>0</v>
      </c>
      <c r="M23" s="10">
        <v>0</v>
      </c>
      <c r="N23" s="10">
        <v>1</v>
      </c>
      <c r="O23" s="10">
        <v>1</v>
      </c>
      <c r="P23" s="10">
        <v>1</v>
      </c>
      <c r="Q23" s="10">
        <v>1</v>
      </c>
      <c r="R23" s="10">
        <v>1</v>
      </c>
      <c r="S23" s="10">
        <v>1</v>
      </c>
      <c r="T23" s="10">
        <v>1</v>
      </c>
      <c r="U23" s="10">
        <v>1</v>
      </c>
      <c r="V23" s="10">
        <v>2</v>
      </c>
      <c r="W23" s="10">
        <v>0</v>
      </c>
      <c r="X23" s="10">
        <v>2</v>
      </c>
      <c r="Y23" s="10">
        <v>0</v>
      </c>
      <c r="Z23" s="10">
        <v>0</v>
      </c>
      <c r="AA23" s="5">
        <f t="shared" si="0"/>
        <v>15</v>
      </c>
      <c r="AB23" s="5">
        <v>47</v>
      </c>
      <c r="AC23" s="26">
        <f t="shared" si="1"/>
        <v>0.31914893617021278</v>
      </c>
      <c r="AD23" s="5" t="s">
        <v>19</v>
      </c>
      <c r="AE23" s="9"/>
      <c r="AF23" s="9"/>
      <c r="AG23" s="9"/>
    </row>
    <row r="24" spans="1:33" ht="38.25" x14ac:dyDescent="0.2">
      <c r="A24" s="7">
        <v>14</v>
      </c>
      <c r="B24" s="3" t="s">
        <v>96</v>
      </c>
      <c r="C24" s="6" t="s">
        <v>25</v>
      </c>
      <c r="D24" s="6" t="s">
        <v>17</v>
      </c>
      <c r="E24" s="7" t="s">
        <v>26</v>
      </c>
      <c r="F24" s="11">
        <v>7</v>
      </c>
      <c r="G24" s="10">
        <v>1</v>
      </c>
      <c r="H24" s="10">
        <v>1</v>
      </c>
      <c r="I24" s="10">
        <v>0</v>
      </c>
      <c r="J24" s="10">
        <v>0</v>
      </c>
      <c r="K24" s="10">
        <v>0</v>
      </c>
      <c r="L24" s="10">
        <v>0</v>
      </c>
      <c r="M24" s="10">
        <v>1</v>
      </c>
      <c r="N24" s="10">
        <v>1</v>
      </c>
      <c r="O24" s="10">
        <v>1</v>
      </c>
      <c r="P24" s="10">
        <v>0</v>
      </c>
      <c r="Q24" s="10">
        <v>1</v>
      </c>
      <c r="R24" s="10">
        <v>0</v>
      </c>
      <c r="S24" s="10">
        <v>1</v>
      </c>
      <c r="T24" s="10">
        <v>1</v>
      </c>
      <c r="U24" s="10">
        <v>1</v>
      </c>
      <c r="V24" s="10">
        <v>1</v>
      </c>
      <c r="W24" s="10">
        <v>3</v>
      </c>
      <c r="X24" s="10">
        <v>1</v>
      </c>
      <c r="Y24" s="10">
        <v>0</v>
      </c>
      <c r="Z24" s="10">
        <v>1</v>
      </c>
      <c r="AA24" s="5">
        <f t="shared" si="0"/>
        <v>15</v>
      </c>
      <c r="AB24" s="5">
        <v>47</v>
      </c>
      <c r="AC24" s="26">
        <f t="shared" si="1"/>
        <v>0.31914893617021278</v>
      </c>
      <c r="AD24" s="5" t="s">
        <v>19</v>
      </c>
      <c r="AE24" s="9"/>
      <c r="AF24" s="9"/>
      <c r="AG24" s="9"/>
    </row>
    <row r="25" spans="1:33" ht="38.25" x14ac:dyDescent="0.2">
      <c r="A25" s="7">
        <v>15</v>
      </c>
      <c r="B25" s="3" t="s">
        <v>97</v>
      </c>
      <c r="C25" s="6" t="s">
        <v>25</v>
      </c>
      <c r="D25" s="6" t="s">
        <v>17</v>
      </c>
      <c r="E25" s="7" t="s">
        <v>26</v>
      </c>
      <c r="F25" s="11">
        <v>7</v>
      </c>
      <c r="G25" s="10">
        <v>1</v>
      </c>
      <c r="H25" s="10">
        <v>1</v>
      </c>
      <c r="I25" s="10">
        <v>1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1</v>
      </c>
      <c r="P25" s="10">
        <v>0</v>
      </c>
      <c r="Q25" s="10">
        <v>1</v>
      </c>
      <c r="R25" s="10">
        <v>0</v>
      </c>
      <c r="S25" s="10">
        <v>1</v>
      </c>
      <c r="T25" s="10">
        <v>0</v>
      </c>
      <c r="U25" s="10">
        <v>1</v>
      </c>
      <c r="V25" s="10">
        <v>1</v>
      </c>
      <c r="W25" s="10">
        <v>1</v>
      </c>
      <c r="X25" s="10">
        <v>2</v>
      </c>
      <c r="Y25" s="10">
        <v>2</v>
      </c>
      <c r="Z25" s="10">
        <v>1</v>
      </c>
      <c r="AA25" s="5">
        <f t="shared" si="0"/>
        <v>15</v>
      </c>
      <c r="AB25" s="5">
        <v>47</v>
      </c>
      <c r="AC25" s="26">
        <f t="shared" si="1"/>
        <v>0.31914893617021278</v>
      </c>
      <c r="AD25" s="5" t="s">
        <v>19</v>
      </c>
      <c r="AE25" s="9"/>
      <c r="AF25" s="9"/>
      <c r="AG25" s="9"/>
    </row>
    <row r="26" spans="1:33" ht="38.25" x14ac:dyDescent="0.2">
      <c r="A26" s="7">
        <v>16</v>
      </c>
      <c r="B26" s="3" t="s">
        <v>98</v>
      </c>
      <c r="C26" s="6" t="s">
        <v>25</v>
      </c>
      <c r="D26" s="6" t="s">
        <v>17</v>
      </c>
      <c r="E26" s="7" t="s">
        <v>21</v>
      </c>
      <c r="F26" s="11">
        <v>7</v>
      </c>
      <c r="G26" s="10">
        <v>1</v>
      </c>
      <c r="H26" s="10">
        <v>1</v>
      </c>
      <c r="I26" s="10">
        <v>1</v>
      </c>
      <c r="J26" s="10">
        <v>0</v>
      </c>
      <c r="K26" s="10">
        <v>0</v>
      </c>
      <c r="L26" s="10">
        <v>0</v>
      </c>
      <c r="M26" s="10">
        <v>1</v>
      </c>
      <c r="N26" s="10">
        <v>0</v>
      </c>
      <c r="O26" s="10">
        <v>1</v>
      </c>
      <c r="P26" s="10">
        <v>1</v>
      </c>
      <c r="Q26" s="10">
        <v>1</v>
      </c>
      <c r="R26" s="10">
        <v>1</v>
      </c>
      <c r="S26" s="10">
        <v>1</v>
      </c>
      <c r="T26" s="10">
        <v>1</v>
      </c>
      <c r="U26" s="10">
        <v>1</v>
      </c>
      <c r="V26" s="10">
        <v>0</v>
      </c>
      <c r="W26" s="10">
        <v>0</v>
      </c>
      <c r="X26" s="10">
        <v>2</v>
      </c>
      <c r="Y26" s="10">
        <v>0</v>
      </c>
      <c r="Z26" s="10">
        <v>0</v>
      </c>
      <c r="AA26" s="5">
        <f t="shared" si="0"/>
        <v>13</v>
      </c>
      <c r="AB26" s="5">
        <v>47</v>
      </c>
      <c r="AC26" s="26">
        <f t="shared" si="1"/>
        <v>0.27659574468085107</v>
      </c>
      <c r="AD26" s="5" t="s">
        <v>19</v>
      </c>
      <c r="AE26" s="9"/>
      <c r="AF26" s="9"/>
      <c r="AG26" s="9"/>
    </row>
    <row r="27" spans="1:33" ht="38.25" x14ac:dyDescent="0.2">
      <c r="A27" s="7">
        <v>17</v>
      </c>
      <c r="B27" s="3" t="s">
        <v>99</v>
      </c>
      <c r="C27" s="6" t="s">
        <v>25</v>
      </c>
      <c r="D27" s="6" t="s">
        <v>17</v>
      </c>
      <c r="E27" s="7" t="s">
        <v>22</v>
      </c>
      <c r="F27" s="11">
        <v>7</v>
      </c>
      <c r="G27" s="10">
        <v>1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10">
        <v>1</v>
      </c>
      <c r="O27" s="10">
        <v>1</v>
      </c>
      <c r="P27" s="10">
        <v>1</v>
      </c>
      <c r="Q27" s="10">
        <v>0</v>
      </c>
      <c r="R27" s="10">
        <v>0</v>
      </c>
      <c r="S27" s="10">
        <v>1</v>
      </c>
      <c r="T27" s="10">
        <v>1</v>
      </c>
      <c r="U27" s="10">
        <v>1</v>
      </c>
      <c r="V27" s="10">
        <v>0</v>
      </c>
      <c r="W27" s="10">
        <v>0</v>
      </c>
      <c r="X27" s="10">
        <v>1</v>
      </c>
      <c r="Y27" s="10">
        <v>4</v>
      </c>
      <c r="Z27" s="10">
        <v>0</v>
      </c>
      <c r="AA27" s="5">
        <f t="shared" si="0"/>
        <v>13</v>
      </c>
      <c r="AB27" s="5">
        <v>47</v>
      </c>
      <c r="AC27" s="26">
        <f t="shared" si="1"/>
        <v>0.27659574468085107</v>
      </c>
      <c r="AD27" s="5" t="s">
        <v>19</v>
      </c>
      <c r="AE27" s="9"/>
      <c r="AF27" s="9"/>
      <c r="AG27" s="9"/>
    </row>
    <row r="28" spans="1:33" ht="38.25" x14ac:dyDescent="0.2">
      <c r="A28" s="7">
        <v>18</v>
      </c>
      <c r="B28" s="3" t="s">
        <v>100</v>
      </c>
      <c r="C28" s="6" t="s">
        <v>25</v>
      </c>
      <c r="D28" s="6" t="s">
        <v>17</v>
      </c>
      <c r="E28" s="7" t="s">
        <v>22</v>
      </c>
      <c r="F28" s="11">
        <v>7</v>
      </c>
      <c r="G28" s="10">
        <v>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1</v>
      </c>
      <c r="O28" s="10">
        <v>1</v>
      </c>
      <c r="P28" s="10">
        <v>1</v>
      </c>
      <c r="Q28" s="10">
        <v>1</v>
      </c>
      <c r="R28" s="10">
        <v>0</v>
      </c>
      <c r="S28" s="10">
        <v>1</v>
      </c>
      <c r="T28" s="10">
        <v>0</v>
      </c>
      <c r="U28" s="10">
        <v>0</v>
      </c>
      <c r="V28" s="10">
        <v>2</v>
      </c>
      <c r="W28" s="10">
        <v>0</v>
      </c>
      <c r="X28" s="10">
        <v>2</v>
      </c>
      <c r="Y28" s="10">
        <v>0</v>
      </c>
      <c r="Z28" s="10">
        <v>0</v>
      </c>
      <c r="AA28" s="5">
        <f t="shared" si="0"/>
        <v>10</v>
      </c>
      <c r="AB28" s="5">
        <v>47</v>
      </c>
      <c r="AC28" s="26">
        <f t="shared" si="1"/>
        <v>0.21276595744680851</v>
      </c>
      <c r="AD28" s="5" t="s">
        <v>19</v>
      </c>
      <c r="AE28" s="9"/>
      <c r="AF28" s="9"/>
      <c r="AG28" s="9"/>
    </row>
  </sheetData>
  <mergeCells count="6">
    <mergeCell ref="B6:P6"/>
    <mergeCell ref="B7:L7"/>
    <mergeCell ref="B8:P8"/>
    <mergeCell ref="B3:P3"/>
    <mergeCell ref="B4:P4"/>
    <mergeCell ref="B5:P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B2" sqref="B2"/>
    </sheetView>
  </sheetViews>
  <sheetFormatPr defaultRowHeight="12" x14ac:dyDescent="0.2"/>
  <cols>
    <col min="3" max="3" width="21" customWidth="1"/>
    <col min="4" max="4" width="14.5" customWidth="1"/>
    <col min="24" max="24" width="13.6640625" bestFit="1" customWidth="1"/>
    <col min="25" max="25" width="15.33203125" customWidth="1"/>
  </cols>
  <sheetData>
    <row r="1" spans="1:38" ht="15" x14ac:dyDescent="0.2">
      <c r="B1" s="24" t="s">
        <v>113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ht="15" x14ac:dyDescent="0.2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ht="15" x14ac:dyDescent="0.2">
      <c r="B3" s="22" t="s">
        <v>105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38" ht="15" x14ac:dyDescent="0.2">
      <c r="B4" s="18" t="s">
        <v>63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38" ht="15" x14ac:dyDescent="0.2">
      <c r="B5" s="18" t="s">
        <v>106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38" ht="16.5" customHeight="1" x14ac:dyDescent="0.2">
      <c r="B6" s="22" t="s">
        <v>108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38" ht="15" x14ac:dyDescent="0.25">
      <c r="B7" s="27" t="s">
        <v>66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38" ht="15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38" ht="76.5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  <c r="F9" s="1" t="s">
        <v>13</v>
      </c>
      <c r="G9" s="1">
        <v>1</v>
      </c>
      <c r="H9" s="1">
        <v>2</v>
      </c>
      <c r="I9" s="1">
        <v>3</v>
      </c>
      <c r="J9" s="1">
        <v>4</v>
      </c>
      <c r="K9" s="1">
        <v>5</v>
      </c>
      <c r="L9" s="1">
        <v>6</v>
      </c>
      <c r="M9" s="1">
        <v>7</v>
      </c>
      <c r="N9" s="1">
        <v>8</v>
      </c>
      <c r="O9" s="1">
        <v>9</v>
      </c>
      <c r="P9" s="1">
        <v>10</v>
      </c>
      <c r="Q9" s="1" t="s">
        <v>7</v>
      </c>
      <c r="R9" s="1" t="s">
        <v>8</v>
      </c>
      <c r="S9" s="1" t="s">
        <v>9</v>
      </c>
      <c r="T9" s="1" t="s">
        <v>10</v>
      </c>
      <c r="U9" s="1" t="s">
        <v>16</v>
      </c>
      <c r="V9" s="1" t="s">
        <v>4</v>
      </c>
      <c r="W9" s="1" t="s">
        <v>5</v>
      </c>
      <c r="X9" s="1" t="s">
        <v>6</v>
      </c>
      <c r="Y9" s="1" t="s">
        <v>11</v>
      </c>
    </row>
    <row r="10" spans="1:38" ht="51" x14ac:dyDescent="0.2">
      <c r="A10" s="2">
        <v>1</v>
      </c>
      <c r="B10" s="3" t="s">
        <v>67</v>
      </c>
      <c r="C10" s="6" t="s">
        <v>104</v>
      </c>
      <c r="D10" s="6" t="s">
        <v>59</v>
      </c>
      <c r="E10" s="7" t="s">
        <v>55</v>
      </c>
      <c r="F10" s="2">
        <v>8</v>
      </c>
      <c r="G10" s="2">
        <v>1</v>
      </c>
      <c r="H10" s="2">
        <v>1</v>
      </c>
      <c r="I10" s="2">
        <v>1</v>
      </c>
      <c r="J10" s="2">
        <v>0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8">
        <v>4</v>
      </c>
      <c r="R10" s="2">
        <v>4</v>
      </c>
      <c r="S10" s="2">
        <v>6</v>
      </c>
      <c r="T10" s="2">
        <v>10</v>
      </c>
      <c r="U10" s="4">
        <v>7</v>
      </c>
      <c r="V10" s="5">
        <f>SUM(G10:U10)</f>
        <v>40</v>
      </c>
      <c r="W10" s="5">
        <v>45</v>
      </c>
      <c r="X10" s="26">
        <f>V10/W10</f>
        <v>0.88888888888888884</v>
      </c>
      <c r="Y10" s="1" t="s">
        <v>15</v>
      </c>
    </row>
    <row r="11" spans="1:38" ht="51" x14ac:dyDescent="0.2">
      <c r="A11" s="2">
        <v>2</v>
      </c>
      <c r="B11" s="3" t="s">
        <v>68</v>
      </c>
      <c r="C11" s="6" t="s">
        <v>104</v>
      </c>
      <c r="D11" s="6" t="s">
        <v>59</v>
      </c>
      <c r="E11" s="7" t="s">
        <v>55</v>
      </c>
      <c r="F11" s="2">
        <v>8</v>
      </c>
      <c r="G11" s="2">
        <v>1</v>
      </c>
      <c r="H11" s="2">
        <v>1</v>
      </c>
      <c r="I11" s="2">
        <v>1</v>
      </c>
      <c r="J11" s="2">
        <v>0</v>
      </c>
      <c r="K11" s="2">
        <v>1</v>
      </c>
      <c r="L11" s="2">
        <v>1</v>
      </c>
      <c r="M11" s="2">
        <v>1</v>
      </c>
      <c r="N11" s="2">
        <v>1</v>
      </c>
      <c r="O11" s="2">
        <v>0</v>
      </c>
      <c r="P11" s="2">
        <v>0</v>
      </c>
      <c r="Q11" s="2">
        <v>5</v>
      </c>
      <c r="R11" s="2">
        <v>4</v>
      </c>
      <c r="S11" s="2">
        <v>6</v>
      </c>
      <c r="T11" s="2">
        <v>10</v>
      </c>
      <c r="U11" s="4">
        <v>7</v>
      </c>
      <c r="V11" s="5">
        <f t="shared" ref="V11:V27" si="0">SUM(G11:U11)</f>
        <v>39</v>
      </c>
      <c r="W11" s="5">
        <v>45</v>
      </c>
      <c r="X11" s="26">
        <f t="shared" ref="X11:X27" si="1">V11/W11</f>
        <v>0.8666666666666667</v>
      </c>
      <c r="Y11" s="1" t="s">
        <v>56</v>
      </c>
    </row>
    <row r="12" spans="1:38" ht="51" x14ac:dyDescent="0.2">
      <c r="A12" s="2">
        <v>3</v>
      </c>
      <c r="B12" s="3" t="s">
        <v>69</v>
      </c>
      <c r="C12" s="6" t="s">
        <v>104</v>
      </c>
      <c r="D12" s="6" t="s">
        <v>59</v>
      </c>
      <c r="E12" s="7" t="s">
        <v>55</v>
      </c>
      <c r="F12" s="2">
        <v>8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0</v>
      </c>
      <c r="M12" s="2">
        <v>1</v>
      </c>
      <c r="N12" s="2">
        <v>1</v>
      </c>
      <c r="O12" s="2">
        <v>1</v>
      </c>
      <c r="P12" s="2">
        <v>1</v>
      </c>
      <c r="Q12" s="2">
        <v>0</v>
      </c>
      <c r="R12" s="2">
        <v>4</v>
      </c>
      <c r="S12" s="2">
        <v>6</v>
      </c>
      <c r="T12" s="2">
        <v>10</v>
      </c>
      <c r="U12" s="4">
        <v>7</v>
      </c>
      <c r="V12" s="5">
        <f t="shared" si="0"/>
        <v>36</v>
      </c>
      <c r="W12" s="5">
        <v>45</v>
      </c>
      <c r="X12" s="26">
        <f t="shared" si="1"/>
        <v>0.8</v>
      </c>
      <c r="Y12" s="1" t="s">
        <v>56</v>
      </c>
    </row>
    <row r="13" spans="1:38" ht="51" x14ac:dyDescent="0.2">
      <c r="A13" s="2">
        <v>4</v>
      </c>
      <c r="B13" s="3" t="s">
        <v>70</v>
      </c>
      <c r="C13" s="6" t="s">
        <v>104</v>
      </c>
      <c r="D13" s="6" t="s">
        <v>59</v>
      </c>
      <c r="E13" s="7" t="s">
        <v>55</v>
      </c>
      <c r="F13" s="2">
        <v>8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0</v>
      </c>
      <c r="R13" s="2">
        <v>4</v>
      </c>
      <c r="S13" s="2">
        <v>6</v>
      </c>
      <c r="T13" s="2">
        <v>10</v>
      </c>
      <c r="U13" s="4">
        <v>7</v>
      </c>
      <c r="V13" s="5">
        <f t="shared" si="0"/>
        <v>37</v>
      </c>
      <c r="W13" s="5">
        <v>45</v>
      </c>
      <c r="X13" s="26">
        <f t="shared" si="1"/>
        <v>0.82222222222222219</v>
      </c>
      <c r="Y13" s="1" t="s">
        <v>56</v>
      </c>
    </row>
    <row r="14" spans="1:38" ht="51" x14ac:dyDescent="0.2">
      <c r="A14" s="2">
        <v>5</v>
      </c>
      <c r="B14" s="3" t="s">
        <v>71</v>
      </c>
      <c r="C14" s="6" t="s">
        <v>104</v>
      </c>
      <c r="D14" s="6" t="s">
        <v>59</v>
      </c>
      <c r="E14" s="7" t="s">
        <v>57</v>
      </c>
      <c r="F14" s="2">
        <v>8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0</v>
      </c>
      <c r="R14" s="2">
        <v>4</v>
      </c>
      <c r="S14" s="2">
        <v>6</v>
      </c>
      <c r="T14" s="2">
        <v>8</v>
      </c>
      <c r="U14" s="4">
        <v>7</v>
      </c>
      <c r="V14" s="5">
        <f t="shared" si="0"/>
        <v>35</v>
      </c>
      <c r="W14" s="5">
        <v>45</v>
      </c>
      <c r="X14" s="26">
        <f t="shared" si="1"/>
        <v>0.77777777777777779</v>
      </c>
      <c r="Y14" s="1" t="s">
        <v>56</v>
      </c>
    </row>
    <row r="15" spans="1:38" ht="51" x14ac:dyDescent="0.2">
      <c r="A15" s="2">
        <v>6</v>
      </c>
      <c r="B15" s="3" t="s">
        <v>72</v>
      </c>
      <c r="C15" s="6" t="s">
        <v>104</v>
      </c>
      <c r="D15" s="6" t="s">
        <v>59</v>
      </c>
      <c r="E15" s="7" t="s">
        <v>55</v>
      </c>
      <c r="F15" s="2">
        <v>8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0</v>
      </c>
      <c r="P15" s="2">
        <v>0</v>
      </c>
      <c r="Q15" s="2">
        <v>0</v>
      </c>
      <c r="R15" s="2">
        <v>4</v>
      </c>
      <c r="S15" s="2">
        <v>6</v>
      </c>
      <c r="T15" s="2">
        <v>10</v>
      </c>
      <c r="U15" s="2">
        <v>7</v>
      </c>
      <c r="V15" s="5">
        <f t="shared" si="0"/>
        <v>35</v>
      </c>
      <c r="W15" s="5">
        <v>45</v>
      </c>
      <c r="X15" s="26">
        <f t="shared" si="1"/>
        <v>0.77777777777777779</v>
      </c>
      <c r="Y15" s="1" t="s">
        <v>56</v>
      </c>
    </row>
    <row r="16" spans="1:38" ht="51" x14ac:dyDescent="0.2">
      <c r="A16" s="2">
        <v>7</v>
      </c>
      <c r="B16" s="3" t="s">
        <v>73</v>
      </c>
      <c r="C16" s="6" t="s">
        <v>104</v>
      </c>
      <c r="D16" s="6" t="s">
        <v>59</v>
      </c>
      <c r="E16" s="7" t="s">
        <v>55</v>
      </c>
      <c r="F16" s="2">
        <v>8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0</v>
      </c>
      <c r="P16" s="2">
        <v>0</v>
      </c>
      <c r="Q16" s="2">
        <v>0</v>
      </c>
      <c r="R16" s="2">
        <v>4</v>
      </c>
      <c r="S16" s="2">
        <v>6</v>
      </c>
      <c r="T16" s="2">
        <v>10</v>
      </c>
      <c r="U16" s="2">
        <v>7</v>
      </c>
      <c r="V16" s="5">
        <f t="shared" si="0"/>
        <v>35</v>
      </c>
      <c r="W16" s="5">
        <v>45</v>
      </c>
      <c r="X16" s="26">
        <f t="shared" si="1"/>
        <v>0.77777777777777779</v>
      </c>
      <c r="Y16" s="1" t="s">
        <v>56</v>
      </c>
    </row>
    <row r="17" spans="1:25" ht="51" x14ac:dyDescent="0.2">
      <c r="A17" s="2">
        <v>8</v>
      </c>
      <c r="B17" s="3" t="s">
        <v>74</v>
      </c>
      <c r="C17" s="6" t="s">
        <v>104</v>
      </c>
      <c r="D17" s="6" t="s">
        <v>59</v>
      </c>
      <c r="E17" s="7" t="s">
        <v>55</v>
      </c>
      <c r="F17" s="2">
        <v>8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0</v>
      </c>
      <c r="P17" s="2">
        <v>0</v>
      </c>
      <c r="Q17" s="2">
        <v>0</v>
      </c>
      <c r="R17" s="2">
        <v>4</v>
      </c>
      <c r="S17" s="2">
        <v>6</v>
      </c>
      <c r="T17" s="2">
        <v>10</v>
      </c>
      <c r="U17" s="2">
        <v>7</v>
      </c>
      <c r="V17" s="5">
        <f t="shared" si="0"/>
        <v>35</v>
      </c>
      <c r="W17" s="5">
        <v>45</v>
      </c>
      <c r="X17" s="26">
        <f t="shared" si="1"/>
        <v>0.77777777777777779</v>
      </c>
      <c r="Y17" s="1" t="s">
        <v>56</v>
      </c>
    </row>
    <row r="18" spans="1:25" ht="51" x14ac:dyDescent="0.2">
      <c r="A18" s="2">
        <v>9</v>
      </c>
      <c r="B18" s="3" t="s">
        <v>75</v>
      </c>
      <c r="C18" s="6" t="s">
        <v>104</v>
      </c>
      <c r="D18" s="6" t="s">
        <v>59</v>
      </c>
      <c r="E18" s="7" t="s">
        <v>55</v>
      </c>
      <c r="F18" s="2">
        <v>8</v>
      </c>
      <c r="G18" s="2">
        <v>1</v>
      </c>
      <c r="H18" s="2">
        <v>1</v>
      </c>
      <c r="I18" s="2">
        <v>1</v>
      </c>
      <c r="J18" s="2">
        <v>1</v>
      </c>
      <c r="K18" s="2">
        <v>0</v>
      </c>
      <c r="L18" s="2">
        <v>1</v>
      </c>
      <c r="M18" s="2">
        <v>1</v>
      </c>
      <c r="N18" s="2">
        <v>1</v>
      </c>
      <c r="O18" s="2">
        <v>0</v>
      </c>
      <c r="P18" s="2">
        <v>0</v>
      </c>
      <c r="Q18" s="2">
        <v>0</v>
      </c>
      <c r="R18" s="2">
        <v>4</v>
      </c>
      <c r="S18" s="2">
        <v>4</v>
      </c>
      <c r="T18" s="2">
        <v>10</v>
      </c>
      <c r="U18" s="2">
        <v>7</v>
      </c>
      <c r="V18" s="5">
        <f t="shared" si="0"/>
        <v>32</v>
      </c>
      <c r="W18" s="5">
        <v>45</v>
      </c>
      <c r="X18" s="26">
        <f t="shared" si="1"/>
        <v>0.71111111111111114</v>
      </c>
      <c r="Y18" s="5" t="s">
        <v>14</v>
      </c>
    </row>
    <row r="19" spans="1:25" ht="51" x14ac:dyDescent="0.2">
      <c r="A19" s="2">
        <v>10</v>
      </c>
      <c r="B19" s="3" t="s">
        <v>76</v>
      </c>
      <c r="C19" s="6" t="s">
        <v>104</v>
      </c>
      <c r="D19" s="6" t="s">
        <v>59</v>
      </c>
      <c r="E19" s="7" t="s">
        <v>55</v>
      </c>
      <c r="F19" s="2">
        <v>8</v>
      </c>
      <c r="G19" s="2">
        <v>1</v>
      </c>
      <c r="H19" s="2">
        <v>1</v>
      </c>
      <c r="I19" s="2">
        <v>1</v>
      </c>
      <c r="J19" s="2">
        <v>1</v>
      </c>
      <c r="K19" s="2">
        <v>0</v>
      </c>
      <c r="L19" s="2">
        <v>1</v>
      </c>
      <c r="M19" s="2">
        <v>0</v>
      </c>
      <c r="N19" s="2">
        <v>1</v>
      </c>
      <c r="O19" s="2">
        <v>1</v>
      </c>
      <c r="P19" s="2">
        <v>1</v>
      </c>
      <c r="Q19" s="2">
        <v>0</v>
      </c>
      <c r="R19" s="2">
        <v>3</v>
      </c>
      <c r="S19" s="2">
        <v>0</v>
      </c>
      <c r="T19" s="2">
        <v>10</v>
      </c>
      <c r="U19" s="2">
        <v>7</v>
      </c>
      <c r="V19" s="5">
        <f t="shared" si="0"/>
        <v>28</v>
      </c>
      <c r="W19" s="5">
        <v>45</v>
      </c>
      <c r="X19" s="26">
        <f t="shared" si="1"/>
        <v>0.62222222222222223</v>
      </c>
      <c r="Y19" s="5" t="s">
        <v>14</v>
      </c>
    </row>
    <row r="20" spans="1:25" ht="51" x14ac:dyDescent="0.2">
      <c r="A20" s="2">
        <v>11</v>
      </c>
      <c r="B20" s="3" t="s">
        <v>77</v>
      </c>
      <c r="C20" s="6" t="s">
        <v>104</v>
      </c>
      <c r="D20" s="6" t="s">
        <v>59</v>
      </c>
      <c r="E20" s="7" t="s">
        <v>55</v>
      </c>
      <c r="F20" s="11">
        <v>8</v>
      </c>
      <c r="G20" s="2">
        <v>1</v>
      </c>
      <c r="H20" s="2">
        <v>1</v>
      </c>
      <c r="I20" s="2">
        <v>1</v>
      </c>
      <c r="J20" s="2">
        <v>0</v>
      </c>
      <c r="K20" s="2">
        <v>1</v>
      </c>
      <c r="L20" s="2">
        <v>1</v>
      </c>
      <c r="M20" s="2">
        <v>1</v>
      </c>
      <c r="N20" s="2">
        <v>1</v>
      </c>
      <c r="O20" s="2">
        <v>0</v>
      </c>
      <c r="P20" s="2">
        <v>1</v>
      </c>
      <c r="Q20" s="2">
        <v>0</v>
      </c>
      <c r="R20" s="2">
        <v>3</v>
      </c>
      <c r="S20" s="2">
        <v>0</v>
      </c>
      <c r="T20" s="2">
        <v>10</v>
      </c>
      <c r="U20" s="2">
        <v>7</v>
      </c>
      <c r="V20" s="5">
        <f t="shared" si="0"/>
        <v>28</v>
      </c>
      <c r="W20" s="5">
        <v>45</v>
      </c>
      <c r="X20" s="26">
        <f t="shared" si="1"/>
        <v>0.62222222222222223</v>
      </c>
      <c r="Y20" s="5" t="s">
        <v>14</v>
      </c>
    </row>
    <row r="21" spans="1:25" ht="51" x14ac:dyDescent="0.2">
      <c r="A21" s="7">
        <v>12</v>
      </c>
      <c r="B21" s="3" t="s">
        <v>78</v>
      </c>
      <c r="C21" s="6" t="s">
        <v>104</v>
      </c>
      <c r="D21" s="6" t="s">
        <v>59</v>
      </c>
      <c r="E21" s="7" t="s">
        <v>58</v>
      </c>
      <c r="F21" s="11">
        <v>8</v>
      </c>
      <c r="G21" s="10">
        <v>1</v>
      </c>
      <c r="H21" s="10">
        <v>1</v>
      </c>
      <c r="I21" s="10">
        <v>0</v>
      </c>
      <c r="J21" s="10">
        <v>0</v>
      </c>
      <c r="K21" s="10">
        <v>1</v>
      </c>
      <c r="L21" s="10">
        <v>1</v>
      </c>
      <c r="M21" s="10">
        <v>1</v>
      </c>
      <c r="N21" s="10">
        <v>1</v>
      </c>
      <c r="O21" s="10">
        <v>0</v>
      </c>
      <c r="P21" s="10">
        <v>1</v>
      </c>
      <c r="Q21" s="10">
        <v>0</v>
      </c>
      <c r="R21" s="10">
        <v>0</v>
      </c>
      <c r="S21" s="10">
        <v>4</v>
      </c>
      <c r="T21" s="10">
        <v>10</v>
      </c>
      <c r="U21" s="10">
        <v>5</v>
      </c>
      <c r="V21" s="5">
        <f t="shared" si="0"/>
        <v>26</v>
      </c>
      <c r="W21" s="5">
        <v>45</v>
      </c>
      <c r="X21" s="26">
        <f t="shared" si="1"/>
        <v>0.57777777777777772</v>
      </c>
      <c r="Y21" s="5" t="s">
        <v>14</v>
      </c>
    </row>
    <row r="22" spans="1:25" ht="51" x14ac:dyDescent="0.2">
      <c r="A22" s="7">
        <v>13</v>
      </c>
      <c r="B22" s="3" t="s">
        <v>79</v>
      </c>
      <c r="C22" s="6" t="s">
        <v>104</v>
      </c>
      <c r="D22" s="6" t="s">
        <v>59</v>
      </c>
      <c r="E22" s="7" t="s">
        <v>57</v>
      </c>
      <c r="F22" s="11">
        <v>8</v>
      </c>
      <c r="G22" s="10">
        <v>1</v>
      </c>
      <c r="H22" s="10">
        <v>0</v>
      </c>
      <c r="I22" s="10">
        <v>0</v>
      </c>
      <c r="J22" s="10">
        <v>1</v>
      </c>
      <c r="K22" s="10">
        <v>0</v>
      </c>
      <c r="L22" s="10">
        <v>1</v>
      </c>
      <c r="M22" s="10">
        <v>1</v>
      </c>
      <c r="N22" s="10">
        <v>0</v>
      </c>
      <c r="O22" s="10">
        <v>0</v>
      </c>
      <c r="P22" s="10">
        <v>1</v>
      </c>
      <c r="Q22" s="10">
        <v>0</v>
      </c>
      <c r="R22" s="10">
        <v>0</v>
      </c>
      <c r="S22" s="10">
        <v>4</v>
      </c>
      <c r="T22" s="10">
        <v>10</v>
      </c>
      <c r="U22" s="10">
        <v>5</v>
      </c>
      <c r="V22" s="5">
        <f t="shared" si="0"/>
        <v>24</v>
      </c>
      <c r="W22" s="5">
        <v>45</v>
      </c>
      <c r="X22" s="26">
        <f t="shared" si="1"/>
        <v>0.53333333333333333</v>
      </c>
      <c r="Y22" s="5" t="s">
        <v>19</v>
      </c>
    </row>
    <row r="23" spans="1:25" ht="51" x14ac:dyDescent="0.2">
      <c r="A23" s="7">
        <v>14</v>
      </c>
      <c r="B23" s="3" t="s">
        <v>80</v>
      </c>
      <c r="C23" s="6" t="s">
        <v>104</v>
      </c>
      <c r="D23" s="6" t="s">
        <v>59</v>
      </c>
      <c r="E23" s="7" t="s">
        <v>55</v>
      </c>
      <c r="F23" s="11">
        <v>8</v>
      </c>
      <c r="G23" s="10">
        <v>1</v>
      </c>
      <c r="H23" s="10">
        <v>1</v>
      </c>
      <c r="I23" s="10">
        <v>1</v>
      </c>
      <c r="J23" s="10">
        <v>0</v>
      </c>
      <c r="K23" s="10">
        <v>1</v>
      </c>
      <c r="L23" s="10">
        <v>1</v>
      </c>
      <c r="M23" s="10">
        <v>1</v>
      </c>
      <c r="N23" s="10">
        <v>1</v>
      </c>
      <c r="O23" s="10">
        <v>0</v>
      </c>
      <c r="P23" s="10">
        <v>1</v>
      </c>
      <c r="Q23" s="10">
        <v>0</v>
      </c>
      <c r="R23" s="10">
        <v>1</v>
      </c>
      <c r="S23" s="10">
        <v>4</v>
      </c>
      <c r="T23" s="10">
        <v>10</v>
      </c>
      <c r="U23" s="10">
        <v>1</v>
      </c>
      <c r="V23" s="5">
        <f>SUM(G23:U23)</f>
        <v>24</v>
      </c>
      <c r="W23" s="5">
        <v>45</v>
      </c>
      <c r="X23" s="26">
        <f t="shared" si="1"/>
        <v>0.53333333333333333</v>
      </c>
      <c r="Y23" s="5" t="s">
        <v>19</v>
      </c>
    </row>
    <row r="24" spans="1:25" ht="51" x14ac:dyDescent="0.2">
      <c r="A24" s="7">
        <v>15</v>
      </c>
      <c r="B24" s="3" t="s">
        <v>81</v>
      </c>
      <c r="C24" s="6" t="s">
        <v>104</v>
      </c>
      <c r="D24" s="6" t="s">
        <v>59</v>
      </c>
      <c r="E24" s="7" t="s">
        <v>55</v>
      </c>
      <c r="F24" s="11">
        <v>8</v>
      </c>
      <c r="G24" s="10">
        <v>1</v>
      </c>
      <c r="H24" s="10">
        <v>1</v>
      </c>
      <c r="I24" s="10">
        <v>1</v>
      </c>
      <c r="J24" s="10">
        <v>0</v>
      </c>
      <c r="K24" s="10">
        <v>1</v>
      </c>
      <c r="L24" s="10">
        <v>1</v>
      </c>
      <c r="M24" s="10">
        <v>1</v>
      </c>
      <c r="N24" s="10">
        <v>1</v>
      </c>
      <c r="O24" s="10">
        <v>0</v>
      </c>
      <c r="P24" s="10">
        <v>1</v>
      </c>
      <c r="Q24" s="10">
        <v>0</v>
      </c>
      <c r="R24" s="10">
        <v>1</v>
      </c>
      <c r="S24" s="10">
        <v>3</v>
      </c>
      <c r="T24" s="10">
        <v>10</v>
      </c>
      <c r="U24" s="10">
        <v>1</v>
      </c>
      <c r="V24" s="5">
        <f t="shared" si="0"/>
        <v>23</v>
      </c>
      <c r="W24" s="5">
        <v>45</v>
      </c>
      <c r="X24" s="26">
        <f t="shared" si="1"/>
        <v>0.51111111111111107</v>
      </c>
      <c r="Y24" s="5" t="s">
        <v>19</v>
      </c>
    </row>
    <row r="25" spans="1:25" ht="51" x14ac:dyDescent="0.2">
      <c r="A25" s="7">
        <v>16</v>
      </c>
      <c r="B25" s="3" t="s">
        <v>82</v>
      </c>
      <c r="C25" s="6" t="s">
        <v>104</v>
      </c>
      <c r="D25" s="6" t="s">
        <v>59</v>
      </c>
      <c r="E25" s="7" t="s">
        <v>55</v>
      </c>
      <c r="F25" s="11">
        <v>8</v>
      </c>
      <c r="G25" s="10">
        <v>1</v>
      </c>
      <c r="H25" s="10">
        <v>1</v>
      </c>
      <c r="I25" s="10">
        <v>1</v>
      </c>
      <c r="J25" s="10">
        <v>0</v>
      </c>
      <c r="K25" s="10">
        <v>1</v>
      </c>
      <c r="L25" s="10">
        <v>1</v>
      </c>
      <c r="M25" s="10">
        <v>1</v>
      </c>
      <c r="N25" s="10">
        <v>1</v>
      </c>
      <c r="O25" s="10">
        <v>0</v>
      </c>
      <c r="P25" s="10">
        <v>1</v>
      </c>
      <c r="Q25" s="10">
        <v>0</v>
      </c>
      <c r="R25" s="10">
        <v>1</v>
      </c>
      <c r="S25" s="10">
        <v>3</v>
      </c>
      <c r="T25" s="10">
        <v>10</v>
      </c>
      <c r="U25" s="10">
        <v>1</v>
      </c>
      <c r="V25" s="5">
        <f t="shared" si="0"/>
        <v>23</v>
      </c>
      <c r="W25" s="5">
        <v>45</v>
      </c>
      <c r="X25" s="26">
        <f t="shared" si="1"/>
        <v>0.51111111111111107</v>
      </c>
      <c r="Y25" s="5" t="s">
        <v>19</v>
      </c>
    </row>
    <row r="26" spans="1:25" ht="51" x14ac:dyDescent="0.2">
      <c r="A26" s="7">
        <v>17</v>
      </c>
      <c r="B26" s="3" t="s">
        <v>83</v>
      </c>
      <c r="C26" s="6" t="s">
        <v>104</v>
      </c>
      <c r="D26" s="6" t="s">
        <v>59</v>
      </c>
      <c r="E26" s="7" t="s">
        <v>55</v>
      </c>
      <c r="F26" s="11">
        <v>8</v>
      </c>
      <c r="G26" s="10">
        <v>1</v>
      </c>
      <c r="H26" s="10">
        <v>0</v>
      </c>
      <c r="I26" s="10">
        <v>1</v>
      </c>
      <c r="J26" s="10">
        <v>0</v>
      </c>
      <c r="K26" s="10">
        <v>1</v>
      </c>
      <c r="L26" s="10">
        <v>1</v>
      </c>
      <c r="M26" s="10">
        <v>1</v>
      </c>
      <c r="N26" s="10">
        <v>1</v>
      </c>
      <c r="O26" s="10">
        <v>1</v>
      </c>
      <c r="P26" s="10">
        <v>1</v>
      </c>
      <c r="Q26" s="10">
        <v>0</v>
      </c>
      <c r="R26" s="10">
        <v>1</v>
      </c>
      <c r="S26" s="10">
        <v>5</v>
      </c>
      <c r="T26" s="10">
        <v>8</v>
      </c>
      <c r="U26" s="10">
        <v>0</v>
      </c>
      <c r="V26" s="5">
        <f t="shared" si="0"/>
        <v>22</v>
      </c>
      <c r="W26" s="5">
        <v>45</v>
      </c>
      <c r="X26" s="26">
        <f t="shared" si="1"/>
        <v>0.48888888888888887</v>
      </c>
      <c r="Y26" s="5" t="s">
        <v>19</v>
      </c>
    </row>
    <row r="27" spans="1:25" ht="51" x14ac:dyDescent="0.2">
      <c r="A27" s="7">
        <v>18</v>
      </c>
      <c r="B27" s="3" t="s">
        <v>84</v>
      </c>
      <c r="C27" s="6" t="s">
        <v>104</v>
      </c>
      <c r="D27" s="6" t="s">
        <v>59</v>
      </c>
      <c r="E27" s="7" t="s">
        <v>58</v>
      </c>
      <c r="F27" s="11">
        <v>8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>
        <v>1</v>
      </c>
      <c r="S27" s="10">
        <v>4</v>
      </c>
      <c r="T27" s="10">
        <v>10</v>
      </c>
      <c r="U27" s="10">
        <v>1</v>
      </c>
      <c r="V27" s="5">
        <f t="shared" si="0"/>
        <v>17</v>
      </c>
      <c r="W27" s="5">
        <v>45</v>
      </c>
      <c r="X27" s="26">
        <f t="shared" si="1"/>
        <v>0.37777777777777777</v>
      </c>
      <c r="Y27" s="5" t="s">
        <v>19</v>
      </c>
    </row>
  </sheetData>
  <mergeCells count="2">
    <mergeCell ref="B3:P3"/>
    <mergeCell ref="B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workbookViewId="0">
      <selection activeCell="B2" sqref="B2"/>
    </sheetView>
  </sheetViews>
  <sheetFormatPr defaultRowHeight="12" x14ac:dyDescent="0.2"/>
  <cols>
    <col min="3" max="3" width="22" bestFit="1" customWidth="1"/>
    <col min="4" max="4" width="14.83203125" customWidth="1"/>
    <col min="34" max="34" width="13.6640625" bestFit="1" customWidth="1"/>
    <col min="35" max="35" width="17" customWidth="1"/>
  </cols>
  <sheetData>
    <row r="1" spans="1:40" ht="15" x14ac:dyDescent="0.2">
      <c r="B1" s="24" t="s">
        <v>112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</row>
    <row r="2" spans="1:40" ht="15" x14ac:dyDescent="0.2"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40" ht="15" x14ac:dyDescent="0.2">
      <c r="B3" s="24" t="s">
        <v>109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40" ht="15" x14ac:dyDescent="0.2">
      <c r="B4" s="24" t="s">
        <v>63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40" ht="15" x14ac:dyDescent="0.2">
      <c r="B5" s="24" t="s">
        <v>107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40" ht="15" x14ac:dyDescent="0.2">
      <c r="B6" s="24" t="s">
        <v>108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40" ht="15" x14ac:dyDescent="0.25">
      <c r="B7" s="27" t="s">
        <v>66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40" ht="15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40" ht="112.5" customHeight="1" x14ac:dyDescent="0.2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  <c r="F9" s="1" t="s">
        <v>13</v>
      </c>
      <c r="G9" s="1">
        <v>1</v>
      </c>
      <c r="H9" s="1">
        <v>2</v>
      </c>
      <c r="I9" s="1">
        <v>3</v>
      </c>
      <c r="J9" s="1">
        <v>4</v>
      </c>
      <c r="K9" s="1">
        <v>5</v>
      </c>
      <c r="L9" s="1">
        <v>6</v>
      </c>
      <c r="M9" s="1">
        <v>7</v>
      </c>
      <c r="N9" s="1">
        <v>8</v>
      </c>
      <c r="O9" s="1">
        <v>9</v>
      </c>
      <c r="P9" s="1">
        <v>10</v>
      </c>
      <c r="Q9" s="1">
        <v>11</v>
      </c>
      <c r="R9" s="1">
        <v>12</v>
      </c>
      <c r="S9" s="1">
        <v>13</v>
      </c>
      <c r="T9" s="1">
        <v>14</v>
      </c>
      <c r="U9" s="1">
        <v>15</v>
      </c>
      <c r="V9" s="10">
        <v>16</v>
      </c>
      <c r="W9" s="10">
        <v>17</v>
      </c>
      <c r="X9" s="10">
        <v>18</v>
      </c>
      <c r="Y9" s="10">
        <v>19</v>
      </c>
      <c r="Z9" s="10">
        <v>20</v>
      </c>
      <c r="AA9" s="1" t="s">
        <v>7</v>
      </c>
      <c r="AB9" s="1" t="s">
        <v>8</v>
      </c>
      <c r="AC9" s="1" t="s">
        <v>9</v>
      </c>
      <c r="AD9" s="1" t="s">
        <v>10</v>
      </c>
      <c r="AE9" s="1" t="s">
        <v>16</v>
      </c>
      <c r="AF9" s="1" t="s">
        <v>4</v>
      </c>
      <c r="AG9" s="1" t="s">
        <v>5</v>
      </c>
      <c r="AH9" s="1" t="s">
        <v>6</v>
      </c>
      <c r="AI9" s="1" t="s">
        <v>11</v>
      </c>
    </row>
    <row r="10" spans="1:40" ht="89.45" customHeight="1" x14ac:dyDescent="0.2">
      <c r="A10" s="2">
        <v>1</v>
      </c>
      <c r="B10" s="3" t="s">
        <v>37</v>
      </c>
      <c r="C10" s="6" t="s">
        <v>104</v>
      </c>
      <c r="D10" s="6" t="s">
        <v>17</v>
      </c>
      <c r="E10" s="7" t="s">
        <v>38</v>
      </c>
      <c r="F10" s="2">
        <v>9</v>
      </c>
      <c r="G10" s="2">
        <v>0</v>
      </c>
      <c r="H10" s="2">
        <v>1</v>
      </c>
      <c r="I10" s="2">
        <v>0</v>
      </c>
      <c r="J10" s="2">
        <v>0</v>
      </c>
      <c r="K10" s="2">
        <v>1</v>
      </c>
      <c r="L10" s="2">
        <v>1</v>
      </c>
      <c r="M10" s="2">
        <v>1</v>
      </c>
      <c r="N10" s="2">
        <v>1</v>
      </c>
      <c r="O10" s="2">
        <v>0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0</v>
      </c>
      <c r="V10" s="12">
        <v>0</v>
      </c>
      <c r="W10" s="12">
        <v>1</v>
      </c>
      <c r="X10" s="12">
        <v>1</v>
      </c>
      <c r="Y10" s="12">
        <v>1</v>
      </c>
      <c r="Z10" s="12">
        <v>1</v>
      </c>
      <c r="AA10" s="8">
        <v>1</v>
      </c>
      <c r="AB10" s="2">
        <v>0</v>
      </c>
      <c r="AC10" s="2">
        <v>4</v>
      </c>
      <c r="AD10" s="2">
        <v>3</v>
      </c>
      <c r="AE10" s="4">
        <v>0</v>
      </c>
      <c r="AF10" s="5">
        <f>SUM(G10:AE10)</f>
        <v>22</v>
      </c>
      <c r="AG10" s="5">
        <v>60</v>
      </c>
      <c r="AH10" s="26">
        <f>AF10/AG10</f>
        <v>0.36666666666666664</v>
      </c>
      <c r="AI10" s="1" t="s">
        <v>19</v>
      </c>
    </row>
    <row r="11" spans="1:40" ht="78.599999999999994" customHeight="1" x14ac:dyDescent="0.2">
      <c r="A11" s="2">
        <v>2</v>
      </c>
      <c r="B11" s="3" t="s">
        <v>39</v>
      </c>
      <c r="C11" s="6" t="s">
        <v>104</v>
      </c>
      <c r="D11" s="6" t="s">
        <v>17</v>
      </c>
      <c r="E11" s="7" t="s">
        <v>54</v>
      </c>
      <c r="F11" s="2">
        <v>9</v>
      </c>
      <c r="G11" s="2">
        <v>1</v>
      </c>
      <c r="H11" s="2">
        <v>0</v>
      </c>
      <c r="I11" s="2">
        <v>1</v>
      </c>
      <c r="J11" s="2">
        <v>0</v>
      </c>
      <c r="K11" s="2">
        <v>1</v>
      </c>
      <c r="L11" s="2">
        <v>0</v>
      </c>
      <c r="M11" s="2">
        <v>1</v>
      </c>
      <c r="N11" s="2">
        <v>0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13">
        <v>0</v>
      </c>
      <c r="W11" s="13">
        <v>1</v>
      </c>
      <c r="X11" s="13">
        <v>0</v>
      </c>
      <c r="Y11" s="13">
        <v>1</v>
      </c>
      <c r="Z11" s="13">
        <v>0</v>
      </c>
      <c r="AA11" s="2">
        <v>0</v>
      </c>
      <c r="AB11" s="2">
        <v>0</v>
      </c>
      <c r="AC11" s="2">
        <v>4</v>
      </c>
      <c r="AD11" s="2">
        <v>4</v>
      </c>
      <c r="AE11" s="4">
        <v>0</v>
      </c>
      <c r="AF11" s="5">
        <f t="shared" ref="AF11:AF24" si="0">SUM(G11:AE11)</f>
        <v>21</v>
      </c>
      <c r="AG11" s="5">
        <v>60</v>
      </c>
      <c r="AH11" s="26">
        <f t="shared" ref="AH11:AH24" si="1">AF11/AG11</f>
        <v>0.35</v>
      </c>
      <c r="AI11" s="1" t="s">
        <v>19</v>
      </c>
    </row>
    <row r="12" spans="1:40" ht="76.5" customHeight="1" x14ac:dyDescent="0.2">
      <c r="A12" s="2">
        <v>3</v>
      </c>
      <c r="B12" s="3" t="s">
        <v>40</v>
      </c>
      <c r="C12" s="6" t="s">
        <v>104</v>
      </c>
      <c r="D12" s="6" t="s">
        <v>17</v>
      </c>
      <c r="E12" s="7" t="s">
        <v>54</v>
      </c>
      <c r="F12" s="2">
        <v>9</v>
      </c>
      <c r="G12" s="2">
        <v>1</v>
      </c>
      <c r="H12" s="2">
        <v>0</v>
      </c>
      <c r="I12" s="2">
        <v>0</v>
      </c>
      <c r="J12" s="2">
        <v>0</v>
      </c>
      <c r="K12" s="2">
        <v>1</v>
      </c>
      <c r="L12" s="2">
        <v>0</v>
      </c>
      <c r="M12" s="2">
        <v>0</v>
      </c>
      <c r="N12" s="2">
        <v>0</v>
      </c>
      <c r="O12" s="2">
        <v>1</v>
      </c>
      <c r="P12" s="2">
        <v>0</v>
      </c>
      <c r="Q12" s="2">
        <v>1</v>
      </c>
      <c r="R12" s="2">
        <v>0</v>
      </c>
      <c r="S12" s="2">
        <v>1</v>
      </c>
      <c r="T12" s="2">
        <v>1</v>
      </c>
      <c r="U12" s="2">
        <v>1</v>
      </c>
      <c r="V12" s="13">
        <v>1</v>
      </c>
      <c r="W12" s="13">
        <v>0</v>
      </c>
      <c r="X12" s="13">
        <v>1</v>
      </c>
      <c r="Y12" s="13">
        <v>1</v>
      </c>
      <c r="Z12" s="13">
        <v>1</v>
      </c>
      <c r="AA12" s="2">
        <v>0</v>
      </c>
      <c r="AB12" s="2">
        <v>0</v>
      </c>
      <c r="AC12" s="2">
        <v>4</v>
      </c>
      <c r="AD12" s="2">
        <v>5</v>
      </c>
      <c r="AE12" s="4">
        <v>0</v>
      </c>
      <c r="AF12" s="5">
        <f t="shared" si="0"/>
        <v>20</v>
      </c>
      <c r="AG12" s="5">
        <v>60</v>
      </c>
      <c r="AH12" s="26">
        <f t="shared" si="1"/>
        <v>0.33333333333333331</v>
      </c>
      <c r="AI12" s="1" t="s">
        <v>19</v>
      </c>
    </row>
    <row r="13" spans="1:40" ht="69.599999999999994" customHeight="1" x14ac:dyDescent="0.2">
      <c r="A13" s="2">
        <v>4</v>
      </c>
      <c r="B13" s="3" t="s">
        <v>41</v>
      </c>
      <c r="C13" s="6" t="s">
        <v>104</v>
      </c>
      <c r="D13" s="6" t="s">
        <v>17</v>
      </c>
      <c r="E13" s="7" t="s">
        <v>53</v>
      </c>
      <c r="F13" s="2">
        <v>9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0</v>
      </c>
      <c r="S13" s="2">
        <v>1</v>
      </c>
      <c r="T13" s="2">
        <v>1</v>
      </c>
      <c r="U13" s="2">
        <v>1</v>
      </c>
      <c r="V13" s="13">
        <v>0</v>
      </c>
      <c r="W13" s="13">
        <v>0</v>
      </c>
      <c r="X13" s="13">
        <v>1</v>
      </c>
      <c r="Y13" s="13">
        <v>0</v>
      </c>
      <c r="Z13" s="13">
        <v>1</v>
      </c>
      <c r="AA13" s="2">
        <v>0</v>
      </c>
      <c r="AB13" s="2">
        <v>0</v>
      </c>
      <c r="AC13" s="2">
        <v>2</v>
      </c>
      <c r="AD13" s="2">
        <v>2</v>
      </c>
      <c r="AE13" s="4">
        <v>1</v>
      </c>
      <c r="AF13" s="5">
        <f t="shared" si="0"/>
        <v>16</v>
      </c>
      <c r="AG13" s="5">
        <v>60</v>
      </c>
      <c r="AH13" s="26">
        <f t="shared" si="1"/>
        <v>0.26666666666666666</v>
      </c>
      <c r="AI13" s="1" t="s">
        <v>19</v>
      </c>
    </row>
    <row r="14" spans="1:40" ht="82.5" customHeight="1" x14ac:dyDescent="0.2">
      <c r="A14" s="2">
        <v>5</v>
      </c>
      <c r="B14" s="3" t="s">
        <v>42</v>
      </c>
      <c r="C14" s="6" t="s">
        <v>104</v>
      </c>
      <c r="D14" s="6" t="s">
        <v>17</v>
      </c>
      <c r="E14" s="7" t="s">
        <v>60</v>
      </c>
      <c r="F14" s="2">
        <v>9</v>
      </c>
      <c r="G14" s="2">
        <v>1</v>
      </c>
      <c r="H14" s="2">
        <v>0</v>
      </c>
      <c r="I14" s="2">
        <v>1</v>
      </c>
      <c r="J14" s="2">
        <v>0</v>
      </c>
      <c r="K14" s="2">
        <v>1</v>
      </c>
      <c r="L14" s="2">
        <v>0</v>
      </c>
      <c r="M14" s="2">
        <v>0</v>
      </c>
      <c r="N14" s="2">
        <v>1</v>
      </c>
      <c r="O14" s="2">
        <v>1</v>
      </c>
      <c r="P14" s="2">
        <v>1</v>
      </c>
      <c r="Q14" s="2">
        <v>0</v>
      </c>
      <c r="R14" s="2">
        <v>1</v>
      </c>
      <c r="S14" s="2">
        <v>1</v>
      </c>
      <c r="T14" s="2">
        <v>0</v>
      </c>
      <c r="U14" s="2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2">
        <v>0</v>
      </c>
      <c r="AB14" s="2">
        <v>0</v>
      </c>
      <c r="AC14" s="2">
        <v>3</v>
      </c>
      <c r="AD14" s="2">
        <v>2</v>
      </c>
      <c r="AE14" s="4">
        <v>0</v>
      </c>
      <c r="AF14" s="5">
        <f t="shared" si="0"/>
        <v>14</v>
      </c>
      <c r="AG14" s="5">
        <v>60</v>
      </c>
      <c r="AH14" s="26">
        <f t="shared" si="1"/>
        <v>0.23333333333333334</v>
      </c>
      <c r="AI14" s="1" t="s">
        <v>19</v>
      </c>
    </row>
    <row r="15" spans="1:40" ht="84" customHeight="1" x14ac:dyDescent="0.2">
      <c r="A15" s="2">
        <v>6</v>
      </c>
      <c r="B15" s="3" t="s">
        <v>43</v>
      </c>
      <c r="C15" s="6" t="s">
        <v>104</v>
      </c>
      <c r="D15" s="6" t="s">
        <v>17</v>
      </c>
      <c r="E15" s="7" t="s">
        <v>54</v>
      </c>
      <c r="F15" s="2">
        <v>9</v>
      </c>
      <c r="G15" s="2">
        <v>1</v>
      </c>
      <c r="H15" s="2">
        <v>0</v>
      </c>
      <c r="I15" s="2">
        <v>1</v>
      </c>
      <c r="J15" s="2">
        <v>1</v>
      </c>
      <c r="K15" s="2">
        <v>1</v>
      </c>
      <c r="L15" s="2">
        <v>0</v>
      </c>
      <c r="M15" s="2">
        <v>0</v>
      </c>
      <c r="N15" s="2">
        <v>1</v>
      </c>
      <c r="O15" s="2">
        <v>0</v>
      </c>
      <c r="P15" s="2">
        <v>1</v>
      </c>
      <c r="Q15" s="2">
        <v>1</v>
      </c>
      <c r="R15" s="2">
        <v>0</v>
      </c>
      <c r="S15" s="2">
        <v>0</v>
      </c>
      <c r="T15" s="2">
        <v>1</v>
      </c>
      <c r="U15" s="2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2">
        <v>0</v>
      </c>
      <c r="AB15" s="2">
        <v>0</v>
      </c>
      <c r="AC15" s="2">
        <v>2</v>
      </c>
      <c r="AD15" s="2">
        <v>2</v>
      </c>
      <c r="AE15" s="2">
        <v>0</v>
      </c>
      <c r="AF15" s="5">
        <f t="shared" si="0"/>
        <v>13</v>
      </c>
      <c r="AG15" s="5">
        <v>60</v>
      </c>
      <c r="AH15" s="26">
        <f t="shared" si="1"/>
        <v>0.21666666666666667</v>
      </c>
      <c r="AI15" s="1" t="s">
        <v>19</v>
      </c>
    </row>
    <row r="16" spans="1:40" ht="38.25" x14ac:dyDescent="0.2">
      <c r="A16" s="2">
        <v>7</v>
      </c>
      <c r="B16" s="3" t="s">
        <v>44</v>
      </c>
      <c r="C16" s="6" t="s">
        <v>104</v>
      </c>
      <c r="D16" s="6" t="s">
        <v>17</v>
      </c>
      <c r="E16" s="7" t="s">
        <v>53</v>
      </c>
      <c r="F16" s="2">
        <v>9</v>
      </c>
      <c r="G16" s="2">
        <v>1</v>
      </c>
      <c r="H16" s="2">
        <v>0</v>
      </c>
      <c r="I16" s="2">
        <v>0</v>
      </c>
      <c r="J16" s="2">
        <v>1</v>
      </c>
      <c r="K16" s="2">
        <v>1</v>
      </c>
      <c r="L16" s="2">
        <v>0</v>
      </c>
      <c r="M16" s="2">
        <v>0</v>
      </c>
      <c r="N16" s="2">
        <v>1</v>
      </c>
      <c r="O16" s="2">
        <v>0</v>
      </c>
      <c r="P16" s="2">
        <v>1</v>
      </c>
      <c r="Q16" s="2">
        <v>1</v>
      </c>
      <c r="R16" s="2">
        <v>0</v>
      </c>
      <c r="S16" s="2">
        <v>0</v>
      </c>
      <c r="T16" s="2">
        <v>0</v>
      </c>
      <c r="U16" s="2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2">
        <v>0</v>
      </c>
      <c r="AB16" s="2">
        <v>0</v>
      </c>
      <c r="AC16" s="2">
        <v>4</v>
      </c>
      <c r="AD16" s="2">
        <v>0</v>
      </c>
      <c r="AE16" s="2">
        <v>1</v>
      </c>
      <c r="AF16" s="5">
        <f t="shared" si="0"/>
        <v>12</v>
      </c>
      <c r="AG16" s="5">
        <v>60</v>
      </c>
      <c r="AH16" s="26">
        <f t="shared" si="1"/>
        <v>0.2</v>
      </c>
      <c r="AI16" s="1" t="s">
        <v>19</v>
      </c>
    </row>
    <row r="17" spans="1:35" ht="77.45" customHeight="1" x14ac:dyDescent="0.2">
      <c r="A17" s="2">
        <v>8</v>
      </c>
      <c r="B17" s="3" t="s">
        <v>45</v>
      </c>
      <c r="C17" s="6" t="s">
        <v>104</v>
      </c>
      <c r="D17" s="6" t="s">
        <v>17</v>
      </c>
      <c r="E17" s="7" t="s">
        <v>53</v>
      </c>
      <c r="F17" s="2">
        <v>9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2">
        <v>1</v>
      </c>
      <c r="M17" s="2">
        <v>1</v>
      </c>
      <c r="N17" s="2">
        <v>0</v>
      </c>
      <c r="O17" s="2">
        <v>0</v>
      </c>
      <c r="P17" s="2">
        <v>1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13">
        <v>1</v>
      </c>
      <c r="W17" s="13">
        <v>1</v>
      </c>
      <c r="X17" s="13">
        <v>0</v>
      </c>
      <c r="Y17" s="13">
        <v>0</v>
      </c>
      <c r="Z17" s="13">
        <v>0</v>
      </c>
      <c r="AA17" s="2">
        <v>1</v>
      </c>
      <c r="AB17" s="2">
        <v>0</v>
      </c>
      <c r="AC17" s="2">
        <v>3</v>
      </c>
      <c r="AD17" s="2">
        <v>2</v>
      </c>
      <c r="AE17" s="2">
        <v>0</v>
      </c>
      <c r="AF17" s="5">
        <f t="shared" si="0"/>
        <v>13</v>
      </c>
      <c r="AG17" s="5">
        <v>60</v>
      </c>
      <c r="AH17" s="26">
        <f t="shared" si="1"/>
        <v>0.21666666666666667</v>
      </c>
      <c r="AI17" s="5" t="s">
        <v>19</v>
      </c>
    </row>
    <row r="18" spans="1:35" ht="80.45" customHeight="1" x14ac:dyDescent="0.2">
      <c r="A18" s="2">
        <v>9</v>
      </c>
      <c r="B18" s="3" t="s">
        <v>46</v>
      </c>
      <c r="C18" s="6" t="s">
        <v>104</v>
      </c>
      <c r="D18" s="6" t="s">
        <v>17</v>
      </c>
      <c r="E18" s="7" t="s">
        <v>38</v>
      </c>
      <c r="F18" s="2">
        <v>9</v>
      </c>
      <c r="G18" s="2">
        <v>1</v>
      </c>
      <c r="H18" s="2">
        <v>1</v>
      </c>
      <c r="I18" s="2">
        <v>0</v>
      </c>
      <c r="J18" s="2">
        <v>0</v>
      </c>
      <c r="K18" s="2">
        <v>1</v>
      </c>
      <c r="L18" s="2">
        <v>0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2">
        <v>0</v>
      </c>
      <c r="AB18" s="2">
        <v>0</v>
      </c>
      <c r="AC18" s="2">
        <v>2</v>
      </c>
      <c r="AD18" s="2">
        <v>3</v>
      </c>
      <c r="AE18" s="2">
        <v>2</v>
      </c>
      <c r="AF18" s="5">
        <f t="shared" si="0"/>
        <v>11</v>
      </c>
      <c r="AG18" s="5">
        <v>60</v>
      </c>
      <c r="AH18" s="26">
        <f t="shared" si="1"/>
        <v>0.18333333333333332</v>
      </c>
      <c r="AI18" s="5" t="s">
        <v>19</v>
      </c>
    </row>
    <row r="19" spans="1:35" ht="78.95" customHeight="1" x14ac:dyDescent="0.2">
      <c r="A19" s="2">
        <v>10</v>
      </c>
      <c r="B19" s="3" t="s">
        <v>47</v>
      </c>
      <c r="C19" s="6" t="s">
        <v>104</v>
      </c>
      <c r="D19" s="6" t="s">
        <v>17</v>
      </c>
      <c r="E19" s="7" t="s">
        <v>53</v>
      </c>
      <c r="F19" s="2">
        <v>9</v>
      </c>
      <c r="G19" s="2">
        <v>0</v>
      </c>
      <c r="H19" s="2">
        <v>0</v>
      </c>
      <c r="I19" s="2">
        <v>1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1</v>
      </c>
      <c r="R19" s="2">
        <v>0</v>
      </c>
      <c r="S19" s="2">
        <v>1</v>
      </c>
      <c r="T19" s="2">
        <v>0</v>
      </c>
      <c r="U19" s="2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2">
        <v>0</v>
      </c>
      <c r="AB19" s="2">
        <v>0</v>
      </c>
      <c r="AC19" s="2">
        <v>2</v>
      </c>
      <c r="AD19" s="2">
        <v>0</v>
      </c>
      <c r="AE19" s="2">
        <v>0</v>
      </c>
      <c r="AF19" s="5">
        <f t="shared" si="0"/>
        <v>9</v>
      </c>
      <c r="AG19" s="5">
        <v>60</v>
      </c>
      <c r="AH19" s="26">
        <f t="shared" si="1"/>
        <v>0.15</v>
      </c>
      <c r="AI19" s="5" t="s">
        <v>19</v>
      </c>
    </row>
    <row r="20" spans="1:35" ht="38.25" x14ac:dyDescent="0.2">
      <c r="A20" s="2">
        <v>11</v>
      </c>
      <c r="B20" s="3" t="s">
        <v>48</v>
      </c>
      <c r="C20" s="6" t="s">
        <v>104</v>
      </c>
      <c r="D20" s="6" t="s">
        <v>17</v>
      </c>
      <c r="E20" s="7" t="s">
        <v>53</v>
      </c>
      <c r="F20" s="11">
        <v>9</v>
      </c>
      <c r="G20" s="2">
        <v>1</v>
      </c>
      <c r="H20" s="2">
        <v>0</v>
      </c>
      <c r="I20" s="2">
        <v>0</v>
      </c>
      <c r="J20" s="2">
        <v>0</v>
      </c>
      <c r="K20" s="2">
        <v>1</v>
      </c>
      <c r="L20" s="2">
        <v>0</v>
      </c>
      <c r="M20" s="2">
        <v>1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2">
        <v>0</v>
      </c>
      <c r="AB20" s="2">
        <v>0</v>
      </c>
      <c r="AC20" s="2">
        <v>2</v>
      </c>
      <c r="AD20" s="2">
        <v>2</v>
      </c>
      <c r="AE20" s="2">
        <v>0</v>
      </c>
      <c r="AF20" s="5">
        <f t="shared" si="0"/>
        <v>9</v>
      </c>
      <c r="AG20" s="5">
        <v>60</v>
      </c>
      <c r="AH20" s="26">
        <f t="shared" si="1"/>
        <v>0.15</v>
      </c>
      <c r="AI20" s="5" t="s">
        <v>19</v>
      </c>
    </row>
    <row r="21" spans="1:35" ht="38.25" x14ac:dyDescent="0.2">
      <c r="A21" s="7">
        <v>12</v>
      </c>
      <c r="B21" s="3" t="s">
        <v>49</v>
      </c>
      <c r="C21" s="6" t="s">
        <v>104</v>
      </c>
      <c r="D21" s="6" t="s">
        <v>17</v>
      </c>
      <c r="E21" s="7" t="s">
        <v>38</v>
      </c>
      <c r="F21" s="11">
        <v>9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1</v>
      </c>
      <c r="M21" s="10">
        <v>0</v>
      </c>
      <c r="N21" s="10">
        <v>0</v>
      </c>
      <c r="O21" s="10">
        <v>1</v>
      </c>
      <c r="P21" s="10">
        <v>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0">
        <v>0</v>
      </c>
      <c r="AB21" s="10">
        <v>0</v>
      </c>
      <c r="AC21" s="10">
        <v>2</v>
      </c>
      <c r="AD21" s="10">
        <v>2</v>
      </c>
      <c r="AE21" s="10">
        <v>0</v>
      </c>
      <c r="AF21" s="5">
        <f t="shared" si="0"/>
        <v>9</v>
      </c>
      <c r="AG21" s="5">
        <v>60</v>
      </c>
      <c r="AH21" s="26">
        <f t="shared" si="1"/>
        <v>0.15</v>
      </c>
      <c r="AI21" s="5" t="s">
        <v>19</v>
      </c>
    </row>
    <row r="22" spans="1:35" ht="38.25" x14ac:dyDescent="0.2">
      <c r="A22" s="7">
        <v>13</v>
      </c>
      <c r="B22" s="3" t="s">
        <v>50</v>
      </c>
      <c r="C22" s="6" t="s">
        <v>104</v>
      </c>
      <c r="D22" s="6" t="s">
        <v>17</v>
      </c>
      <c r="E22" s="7" t="s">
        <v>54</v>
      </c>
      <c r="F22" s="11">
        <v>9</v>
      </c>
      <c r="G22" s="10">
        <v>1</v>
      </c>
      <c r="H22" s="10">
        <v>0</v>
      </c>
      <c r="I22" s="10">
        <v>0</v>
      </c>
      <c r="J22" s="10">
        <v>0</v>
      </c>
      <c r="K22" s="10">
        <v>1</v>
      </c>
      <c r="L22" s="10">
        <v>0</v>
      </c>
      <c r="M22" s="10">
        <v>1</v>
      </c>
      <c r="N22" s="10">
        <v>0</v>
      </c>
      <c r="O22" s="10">
        <v>0</v>
      </c>
      <c r="P22" s="10">
        <v>1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0">
        <v>0</v>
      </c>
      <c r="AB22" s="10">
        <v>0</v>
      </c>
      <c r="AC22" s="10">
        <v>3</v>
      </c>
      <c r="AD22" s="10">
        <v>0</v>
      </c>
      <c r="AE22" s="10">
        <v>0</v>
      </c>
      <c r="AF22" s="5">
        <f t="shared" si="0"/>
        <v>7</v>
      </c>
      <c r="AG22" s="5">
        <v>60</v>
      </c>
      <c r="AH22" s="26">
        <f t="shared" si="1"/>
        <v>0.11666666666666667</v>
      </c>
      <c r="AI22" s="5" t="s">
        <v>19</v>
      </c>
    </row>
    <row r="23" spans="1:35" ht="78.599999999999994" customHeight="1" x14ac:dyDescent="0.2">
      <c r="A23" s="7">
        <v>14</v>
      </c>
      <c r="B23" s="3" t="s">
        <v>51</v>
      </c>
      <c r="C23" s="6" t="s">
        <v>104</v>
      </c>
      <c r="D23" s="6" t="s">
        <v>17</v>
      </c>
      <c r="E23" s="7" t="s">
        <v>54</v>
      </c>
      <c r="F23" s="11">
        <v>9</v>
      </c>
      <c r="G23" s="10">
        <v>1</v>
      </c>
      <c r="H23" s="10">
        <v>0</v>
      </c>
      <c r="I23" s="10">
        <v>0</v>
      </c>
      <c r="J23" s="10">
        <v>1</v>
      </c>
      <c r="K23" s="10">
        <v>1</v>
      </c>
      <c r="L23" s="10">
        <v>0</v>
      </c>
      <c r="M23" s="10">
        <v>0</v>
      </c>
      <c r="N23" s="10">
        <v>0</v>
      </c>
      <c r="O23" s="10">
        <v>1</v>
      </c>
      <c r="P23" s="10">
        <v>1</v>
      </c>
      <c r="Q23" s="10">
        <v>0</v>
      </c>
      <c r="R23" s="10">
        <v>0</v>
      </c>
      <c r="S23" s="10">
        <v>0</v>
      </c>
      <c r="T23" s="10">
        <v>1</v>
      </c>
      <c r="U23" s="10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5">
        <f t="shared" si="0"/>
        <v>6</v>
      </c>
      <c r="AG23" s="5">
        <v>60</v>
      </c>
      <c r="AH23" s="26">
        <f t="shared" si="1"/>
        <v>0.1</v>
      </c>
      <c r="AI23" s="5" t="s">
        <v>19</v>
      </c>
    </row>
    <row r="24" spans="1:35" ht="77.099999999999994" customHeight="1" x14ac:dyDescent="0.2">
      <c r="A24" s="7">
        <v>15</v>
      </c>
      <c r="B24" s="3" t="s">
        <v>52</v>
      </c>
      <c r="C24" s="6" t="s">
        <v>104</v>
      </c>
      <c r="D24" s="6" t="s">
        <v>17</v>
      </c>
      <c r="E24" s="7" t="s">
        <v>53</v>
      </c>
      <c r="F24" s="11">
        <v>9</v>
      </c>
      <c r="G24" s="10">
        <v>1</v>
      </c>
      <c r="H24" s="10">
        <v>0</v>
      </c>
      <c r="I24" s="10">
        <v>1</v>
      </c>
      <c r="J24" s="10">
        <v>0</v>
      </c>
      <c r="K24" s="10">
        <v>1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0">
        <v>0</v>
      </c>
      <c r="AB24" s="10">
        <v>0</v>
      </c>
      <c r="AC24" s="10">
        <v>1</v>
      </c>
      <c r="AD24" s="10">
        <v>0</v>
      </c>
      <c r="AE24" s="10">
        <v>0</v>
      </c>
      <c r="AF24" s="5">
        <f t="shared" si="0"/>
        <v>5</v>
      </c>
      <c r="AG24" s="5">
        <v>60</v>
      </c>
      <c r="AH24" s="26">
        <f t="shared" si="1"/>
        <v>8.3333333333333329E-2</v>
      </c>
      <c r="AI24" s="5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0"/>
  <sheetViews>
    <sheetView workbookViewId="0">
      <selection activeCell="A21" sqref="A21:XFD33"/>
    </sheetView>
  </sheetViews>
  <sheetFormatPr defaultRowHeight="12" x14ac:dyDescent="0.2"/>
  <cols>
    <col min="3" max="3" width="16.33203125" customWidth="1"/>
    <col min="4" max="4" width="14.83203125" customWidth="1"/>
    <col min="28" max="28" width="13.6640625" bestFit="1" customWidth="1"/>
    <col min="29" max="29" width="15.33203125" customWidth="1"/>
  </cols>
  <sheetData>
    <row r="3" spans="1:38" ht="15" x14ac:dyDescent="0.2">
      <c r="D3" s="22" t="s">
        <v>111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ht="15" x14ac:dyDescent="0.2"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15" x14ac:dyDescent="0.2">
      <c r="A5" s="24" t="s">
        <v>110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38" ht="15" x14ac:dyDescent="0.2">
      <c r="A6" s="18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38" ht="15" x14ac:dyDescent="0.2">
      <c r="A7" s="18" t="s">
        <v>102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38" ht="15" x14ac:dyDescent="0.2">
      <c r="A8" s="24" t="s">
        <v>108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38" ht="15" x14ac:dyDescent="0.25">
      <c r="A9" s="27" t="s">
        <v>66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38" ht="15" x14ac:dyDescent="0.25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38" ht="76.5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12</v>
      </c>
      <c r="F11" s="1" t="s">
        <v>13</v>
      </c>
      <c r="G11" s="1">
        <v>1</v>
      </c>
      <c r="H11" s="1">
        <v>2</v>
      </c>
      <c r="I11" s="1">
        <v>3</v>
      </c>
      <c r="J11" s="1">
        <v>4</v>
      </c>
      <c r="K11" s="1">
        <v>5</v>
      </c>
      <c r="L11" s="1">
        <v>6</v>
      </c>
      <c r="M11" s="1">
        <v>7</v>
      </c>
      <c r="N11" s="1">
        <v>8</v>
      </c>
      <c r="O11" s="1">
        <v>9</v>
      </c>
      <c r="P11" s="1">
        <v>10</v>
      </c>
      <c r="Q11" s="1">
        <v>11</v>
      </c>
      <c r="R11" s="1">
        <v>12</v>
      </c>
      <c r="S11" s="1">
        <v>13</v>
      </c>
      <c r="T11" s="1">
        <v>14</v>
      </c>
      <c r="U11" s="1">
        <v>15</v>
      </c>
      <c r="V11" s="1" t="s">
        <v>7</v>
      </c>
      <c r="W11" s="1" t="s">
        <v>8</v>
      </c>
      <c r="X11" s="1" t="s">
        <v>9</v>
      </c>
      <c r="Y11" s="1" t="s">
        <v>10</v>
      </c>
      <c r="Z11" s="1" t="s">
        <v>4</v>
      </c>
      <c r="AA11" s="1" t="s">
        <v>5</v>
      </c>
      <c r="AB11" s="1" t="s">
        <v>6</v>
      </c>
      <c r="AC11" s="1" t="s">
        <v>11</v>
      </c>
    </row>
    <row r="12" spans="1:38" ht="59.45" customHeight="1" x14ac:dyDescent="0.2">
      <c r="A12" s="2">
        <v>1</v>
      </c>
      <c r="B12" s="3" t="s">
        <v>28</v>
      </c>
      <c r="C12" s="6" t="s">
        <v>25</v>
      </c>
      <c r="D12" s="6" t="s">
        <v>17</v>
      </c>
      <c r="E12" s="7" t="s">
        <v>61</v>
      </c>
      <c r="F12" s="2">
        <v>10</v>
      </c>
      <c r="G12" s="2">
        <v>1</v>
      </c>
      <c r="H12" s="2">
        <v>1</v>
      </c>
      <c r="I12" s="2">
        <v>1</v>
      </c>
      <c r="J12" s="2">
        <v>0</v>
      </c>
      <c r="K12" s="2">
        <v>1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1</v>
      </c>
      <c r="R12" s="2">
        <v>0</v>
      </c>
      <c r="S12" s="2">
        <v>0</v>
      </c>
      <c r="T12" s="2">
        <v>1</v>
      </c>
      <c r="U12" s="2">
        <v>0</v>
      </c>
      <c r="V12" s="8">
        <v>4</v>
      </c>
      <c r="W12" s="2">
        <v>0</v>
      </c>
      <c r="X12" s="2">
        <v>2</v>
      </c>
      <c r="Y12" s="2">
        <v>2</v>
      </c>
      <c r="Z12" s="5">
        <f>SUM(G12:Y12)</f>
        <v>16</v>
      </c>
      <c r="AA12" s="5">
        <v>45</v>
      </c>
      <c r="AB12" s="26">
        <f>Z12/AA12</f>
        <v>0.35555555555555557</v>
      </c>
      <c r="AC12" s="1" t="s">
        <v>19</v>
      </c>
    </row>
    <row r="13" spans="1:38" ht="63.75" x14ac:dyDescent="0.2">
      <c r="A13" s="2">
        <v>2</v>
      </c>
      <c r="B13" s="3" t="s">
        <v>27</v>
      </c>
      <c r="C13" s="6" t="s">
        <v>25</v>
      </c>
      <c r="D13" s="6" t="s">
        <v>17</v>
      </c>
      <c r="E13" s="7" t="s">
        <v>61</v>
      </c>
      <c r="F13" s="2">
        <v>10</v>
      </c>
      <c r="G13" s="2">
        <v>1</v>
      </c>
      <c r="H13" s="2">
        <v>1</v>
      </c>
      <c r="I13" s="2">
        <v>0</v>
      </c>
      <c r="J13" s="2">
        <v>1</v>
      </c>
      <c r="K13" s="2">
        <v>0</v>
      </c>
      <c r="L13" s="2">
        <v>1</v>
      </c>
      <c r="M13" s="2">
        <v>0</v>
      </c>
      <c r="N13" s="2">
        <v>1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3</v>
      </c>
      <c r="X13" s="2">
        <v>0</v>
      </c>
      <c r="Y13" s="2">
        <v>0</v>
      </c>
      <c r="Z13" s="5">
        <f t="shared" ref="Z13:Z20" si="0">SUM(G13:Y13)</f>
        <v>8</v>
      </c>
      <c r="AA13" s="5">
        <v>45</v>
      </c>
      <c r="AB13" s="26">
        <f t="shared" ref="AB13:AB20" si="1">Z13/AA13</f>
        <v>0.17777777777777778</v>
      </c>
      <c r="AC13" s="1" t="s">
        <v>19</v>
      </c>
    </row>
    <row r="14" spans="1:38" ht="69" customHeight="1" x14ac:dyDescent="0.2">
      <c r="A14" s="2">
        <v>3</v>
      </c>
      <c r="B14" s="3" t="s">
        <v>29</v>
      </c>
      <c r="C14" s="6" t="s">
        <v>25</v>
      </c>
      <c r="D14" s="6" t="s">
        <v>17</v>
      </c>
      <c r="E14" s="7" t="s">
        <v>33</v>
      </c>
      <c r="F14" s="2">
        <v>10</v>
      </c>
      <c r="G14" s="2">
        <v>0</v>
      </c>
      <c r="H14" s="2">
        <v>1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2">
        <v>0</v>
      </c>
      <c r="S14" s="2">
        <v>1</v>
      </c>
      <c r="T14" s="2">
        <v>1</v>
      </c>
      <c r="U14" s="2">
        <v>0</v>
      </c>
      <c r="V14" s="2">
        <v>1</v>
      </c>
      <c r="W14" s="2">
        <v>2</v>
      </c>
      <c r="X14" s="2">
        <v>0</v>
      </c>
      <c r="Y14" s="2">
        <v>0</v>
      </c>
      <c r="Z14" s="5">
        <f t="shared" si="0"/>
        <v>8</v>
      </c>
      <c r="AA14" s="5">
        <v>45</v>
      </c>
      <c r="AB14" s="26">
        <f t="shared" si="1"/>
        <v>0.17777777777777778</v>
      </c>
      <c r="AC14" s="1" t="s">
        <v>19</v>
      </c>
    </row>
    <row r="15" spans="1:38" ht="63.75" x14ac:dyDescent="0.2">
      <c r="A15" s="2">
        <v>4</v>
      </c>
      <c r="B15" s="3" t="s">
        <v>30</v>
      </c>
      <c r="C15" s="6" t="s">
        <v>25</v>
      </c>
      <c r="D15" s="6" t="s">
        <v>17</v>
      </c>
      <c r="E15" s="7" t="s">
        <v>61</v>
      </c>
      <c r="F15" s="2">
        <v>10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0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1</v>
      </c>
      <c r="W15" s="2">
        <v>1</v>
      </c>
      <c r="X15" s="2">
        <v>1</v>
      </c>
      <c r="Y15" s="2">
        <v>2</v>
      </c>
      <c r="Z15" s="5">
        <f t="shared" si="0"/>
        <v>8</v>
      </c>
      <c r="AA15" s="5">
        <v>45</v>
      </c>
      <c r="AB15" s="26">
        <f t="shared" si="1"/>
        <v>0.17777777777777778</v>
      </c>
      <c r="AC15" s="1" t="s">
        <v>19</v>
      </c>
    </row>
    <row r="16" spans="1:38" ht="63.75" x14ac:dyDescent="0.2">
      <c r="A16" s="2">
        <v>5</v>
      </c>
      <c r="B16" s="3" t="s">
        <v>31</v>
      </c>
      <c r="C16" s="6" t="s">
        <v>25</v>
      </c>
      <c r="D16" s="6" t="s">
        <v>17</v>
      </c>
      <c r="E16" s="7" t="s">
        <v>61</v>
      </c>
      <c r="F16" s="2">
        <v>10</v>
      </c>
      <c r="G16" s="2">
        <v>1</v>
      </c>
      <c r="H16" s="2">
        <v>1</v>
      </c>
      <c r="I16" s="2">
        <v>0</v>
      </c>
      <c r="J16" s="2">
        <v>1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1</v>
      </c>
      <c r="R16" s="2">
        <v>0</v>
      </c>
      <c r="S16" s="2">
        <v>0</v>
      </c>
      <c r="T16" s="2">
        <v>1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5">
        <f t="shared" si="0"/>
        <v>6</v>
      </c>
      <c r="AA16" s="5">
        <v>45</v>
      </c>
      <c r="AB16" s="26">
        <f t="shared" si="1"/>
        <v>0.13333333333333333</v>
      </c>
      <c r="AC16" s="1" t="s">
        <v>19</v>
      </c>
    </row>
    <row r="17" spans="1:29" ht="63.75" x14ac:dyDescent="0.2">
      <c r="A17" s="2">
        <v>6</v>
      </c>
      <c r="B17" s="3" t="s">
        <v>32</v>
      </c>
      <c r="C17" s="6" t="s">
        <v>25</v>
      </c>
      <c r="D17" s="6" t="s">
        <v>17</v>
      </c>
      <c r="E17" s="7" t="s">
        <v>33</v>
      </c>
      <c r="F17" s="2">
        <v>10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1</v>
      </c>
      <c r="X17" s="2">
        <v>1</v>
      </c>
      <c r="Y17" s="2">
        <v>0</v>
      </c>
      <c r="Z17" s="5">
        <f t="shared" si="0"/>
        <v>5</v>
      </c>
      <c r="AA17" s="5">
        <v>45</v>
      </c>
      <c r="AB17" s="26">
        <f t="shared" si="1"/>
        <v>0.1111111111111111</v>
      </c>
      <c r="AC17" s="1" t="s">
        <v>19</v>
      </c>
    </row>
    <row r="18" spans="1:29" ht="63.75" x14ac:dyDescent="0.2">
      <c r="A18" s="2">
        <v>7</v>
      </c>
      <c r="B18" s="3" t="s">
        <v>34</v>
      </c>
      <c r="C18" s="6" t="s">
        <v>25</v>
      </c>
      <c r="D18" s="6" t="s">
        <v>17</v>
      </c>
      <c r="E18" s="7" t="s">
        <v>33</v>
      </c>
      <c r="F18" s="2">
        <v>10</v>
      </c>
      <c r="G18" s="2">
        <v>1</v>
      </c>
      <c r="H18" s="2">
        <v>0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1</v>
      </c>
      <c r="U18" s="2">
        <v>0</v>
      </c>
      <c r="V18" s="2">
        <v>0</v>
      </c>
      <c r="W18" s="2">
        <v>1</v>
      </c>
      <c r="X18" s="2">
        <v>0</v>
      </c>
      <c r="Y18" s="2">
        <v>0</v>
      </c>
      <c r="Z18" s="5">
        <f t="shared" si="0"/>
        <v>4</v>
      </c>
      <c r="AA18" s="5">
        <v>45</v>
      </c>
      <c r="AB18" s="26">
        <f t="shared" si="1"/>
        <v>8.8888888888888892E-2</v>
      </c>
      <c r="AC18" s="1" t="s">
        <v>19</v>
      </c>
    </row>
    <row r="19" spans="1:29" ht="63.75" x14ac:dyDescent="0.2">
      <c r="A19" s="2">
        <v>8</v>
      </c>
      <c r="B19" s="3" t="s">
        <v>35</v>
      </c>
      <c r="C19" s="6" t="s">
        <v>25</v>
      </c>
      <c r="D19" s="6" t="s">
        <v>17</v>
      </c>
      <c r="E19" s="7" t="s">
        <v>33</v>
      </c>
      <c r="F19" s="2">
        <v>10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2</v>
      </c>
      <c r="Z19" s="5">
        <f t="shared" si="0"/>
        <v>2</v>
      </c>
      <c r="AA19" s="5">
        <v>45</v>
      </c>
      <c r="AB19" s="26">
        <f t="shared" si="1"/>
        <v>4.4444444444444446E-2</v>
      </c>
      <c r="AC19" s="5" t="s">
        <v>19</v>
      </c>
    </row>
    <row r="20" spans="1:29" ht="63.75" x14ac:dyDescent="0.2">
      <c r="A20" s="2">
        <v>9</v>
      </c>
      <c r="B20" s="3" t="s">
        <v>36</v>
      </c>
      <c r="C20" s="6" t="s">
        <v>25</v>
      </c>
      <c r="D20" s="6" t="s">
        <v>17</v>
      </c>
      <c r="E20" s="7" t="s">
        <v>62</v>
      </c>
      <c r="F20" s="2">
        <v>10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5">
        <f t="shared" si="0"/>
        <v>2</v>
      </c>
      <c r="AA20" s="5">
        <v>45</v>
      </c>
      <c r="AB20" s="26">
        <f t="shared" si="1"/>
        <v>4.4444444444444446E-2</v>
      </c>
      <c r="AC20" s="5" t="s">
        <v>19</v>
      </c>
    </row>
  </sheetData>
  <mergeCells count="1">
    <mergeCell ref="D3:A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 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2017-09-14T09:56:11Z</cp:lastPrinted>
  <dcterms:created xsi:type="dcterms:W3CDTF">2017-09-13T09:18:13Z</dcterms:created>
  <dcterms:modified xsi:type="dcterms:W3CDTF">2024-10-14T05:36:44Z</dcterms:modified>
</cp:coreProperties>
</file>