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9 класс" sheetId="6" r:id="rId1"/>
    <sheet name="10 класс" sheetId="7" r:id="rId2"/>
    <sheet name="11 класс" sheetId="1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7" l="1"/>
  <c r="P27" i="7"/>
  <c r="P26" i="7"/>
  <c r="P25" i="7"/>
  <c r="P24" i="7"/>
  <c r="P23" i="7"/>
  <c r="P22" i="7"/>
  <c r="P21" i="7"/>
  <c r="P20" i="7"/>
  <c r="P19" i="7"/>
  <c r="P18" i="7"/>
  <c r="P17" i="7"/>
  <c r="P24" i="6" l="1"/>
  <c r="R24" i="6" s="1"/>
  <c r="P23" i="6"/>
  <c r="R23" i="6" s="1"/>
  <c r="P22" i="6"/>
  <c r="R22" i="6" s="1"/>
  <c r="P21" i="6"/>
  <c r="R21" i="6" s="1"/>
  <c r="P20" i="6"/>
  <c r="R20" i="6" s="1"/>
  <c r="P19" i="6"/>
  <c r="R19" i="6" s="1"/>
  <c r="P18" i="6"/>
  <c r="R18" i="6" s="1"/>
  <c r="P17" i="6"/>
  <c r="R17" i="6" s="1"/>
  <c r="P16" i="6"/>
  <c r="R16" i="6" s="1"/>
  <c r="P20" i="1" l="1"/>
  <c r="R20" i="1" s="1"/>
  <c r="P19" i="1"/>
  <c r="R19" i="1" s="1"/>
  <c r="P17" i="1" l="1"/>
  <c r="R17" i="1" s="1"/>
  <c r="P18" i="1"/>
  <c r="R18" i="1" s="1"/>
  <c r="P16" i="1"/>
  <c r="R16" i="1" s="1"/>
</calcChain>
</file>

<file path=xl/sharedStrings.xml><?xml version="1.0" encoding="utf-8"?>
<sst xmlns="http://schemas.openxmlformats.org/spreadsheetml/2006/main" count="258" uniqueCount="72">
  <si>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</si>
  <si>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</si>
  <si>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</si>
  <si>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</si>
  <si>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</si>
  <si>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</si>
  <si>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</si>
  <si>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____________________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</si>
  <si>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</si>
  <si>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</si>
  <si>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</si>
  <si>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</si>
  <si>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</si>
  <si>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</si>
  <si>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</si>
  <si>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>Задание 5</t>
  </si>
  <si>
    <t>Задание 6</t>
  </si>
  <si>
    <t>Задание 7</t>
  </si>
  <si>
    <t>Задание 8</t>
  </si>
  <si>
    <t>Задание 9</t>
  </si>
  <si>
    <t>МАОУ "СОШ № 61 им. С.В. Капранова" г. Чебоксары</t>
  </si>
  <si>
    <t>призер</t>
  </si>
  <si>
    <t>Эффективность участия                        (%)</t>
  </si>
  <si>
    <t>Куликова Лилия Владимировна</t>
  </si>
  <si>
    <t>П-11-01</t>
  </si>
  <si>
    <t>11 А</t>
  </si>
  <si>
    <t>Коновалов Владислав Николаевич</t>
  </si>
  <si>
    <t>П-11-04</t>
  </si>
  <si>
    <t>П-11-02</t>
  </si>
  <si>
    <t>П-11-03</t>
  </si>
  <si>
    <t>П-11-05</t>
  </si>
  <si>
    <t>11 Б</t>
  </si>
  <si>
    <t>участник</t>
  </si>
  <si>
    <t>П-09-03</t>
  </si>
  <si>
    <t>9Б</t>
  </si>
  <si>
    <t>победитель</t>
  </si>
  <si>
    <t>П-09-02</t>
  </si>
  <si>
    <t>9 Б</t>
  </si>
  <si>
    <t>П-09-07</t>
  </si>
  <si>
    <t>П-09-08</t>
  </si>
  <si>
    <t>8 Д</t>
  </si>
  <si>
    <t>П-09-06</t>
  </si>
  <si>
    <t>П-09-04</t>
  </si>
  <si>
    <t>П-09-05</t>
  </si>
  <si>
    <t>П-09-01</t>
  </si>
  <si>
    <t xml:space="preserve">П-09-09 </t>
  </si>
  <si>
    <r>
      <t>Протокол школьного этапа этапа всероссийской олимпиады школьников по праву 2024-2025 уч.г., 9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</si>
  <si>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9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</si>
  <si>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18 сентября 2024 г.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</si>
  <si>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Куликова Л.В., руководитель ШМО</t>
    </r>
  </si>
  <si>
    <r>
      <t>Члены жюри:</t>
    </r>
    <r>
      <rPr>
        <b/>
        <i/>
        <sz val="11"/>
        <rFont val="Arial"/>
        <family val="2"/>
        <charset val="204"/>
      </rPr>
      <t xml:space="preserve"> Егорова Н.И., учитель истории, Логинова С.Ю., учитель истории, Влдадимирова А.В., учитель истории, Фёдорова Н.В., учитель истории</t>
    </r>
  </si>
  <si>
    <t>П-10-13</t>
  </si>
  <si>
    <t>10 В</t>
  </si>
  <si>
    <t>П-10-07</t>
  </si>
  <si>
    <t>10 А</t>
  </si>
  <si>
    <t>П-10-12</t>
  </si>
  <si>
    <t>П-10-09</t>
  </si>
  <si>
    <t>П-10-11</t>
  </si>
  <si>
    <t>П-10-10</t>
  </si>
  <si>
    <t>П-10-06</t>
  </si>
  <si>
    <t>П-10-05</t>
  </si>
  <si>
    <t>П-10-08</t>
  </si>
  <si>
    <t>П-10-01</t>
  </si>
  <si>
    <t>П-10-04</t>
  </si>
  <si>
    <t>П-10-03</t>
  </si>
  <si>
    <t>10 Б</t>
  </si>
  <si>
    <t>П-10-02</t>
  </si>
  <si>
    <r>
      <t>Протокол школьного этапа этапа всероссийской олимпиады школьников по праву 2024-2025 уч.г., 10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</si>
  <si>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МАОУ "СОШ № 61 им. С.В. Капранова" г. Чебоксары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</si>
  <si>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</si>
  <si>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13</t>
    </r>
  </si>
  <si>
    <r>
      <t>Протокол школьного этапа этапа всероссийской олимпиады школьников по праву 2024-2025 уч.г., 11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</si>
</sst>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9" fontId="27" fillId="0" borderId="0" applyFont="0" applyFill="0" applyBorder="0" applyAlignment="0" applyProtection="0"/>
  </cellStyleXfs>
  <cellXfs count="47">
    <xf numFmtId="0" fontId="0" fillId="0" borderId="0" xfId="0"/>
    <xf numFmtId="0" fontId="22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vertical="top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0" fontId="24" fillId="0" borderId="11" xfId="1" applyFont="1" applyBorder="1" applyAlignment="1">
      <alignment horizontal="left" vertical="top" wrapText="1"/>
    </xf>
    <xf numFmtId="0" fontId="24" fillId="0" borderId="10" xfId="1" applyFont="1" applyBorder="1" applyAlignment="1">
      <alignment horizontal="left" vertical="top" wrapText="1"/>
    </xf>
    <xf numFmtId="0" fontId="25" fillId="0" borderId="12" xfId="1" applyFont="1" applyBorder="1" applyAlignment="1">
      <alignment horizontal="center" vertical="top" wrapText="1"/>
    </xf>
    <xf numFmtId="0" fontId="25" fillId="0" borderId="14" xfId="1" applyFont="1" applyBorder="1" applyAlignment="1">
      <alignment horizontal="center" vertical="top" wrapText="1"/>
    </xf>
    <xf numFmtId="0" fontId="25" fillId="0" borderId="15" xfId="1" applyFont="1" applyBorder="1" applyAlignment="1">
      <alignment horizontal="center" vertical="top" wrapText="1"/>
    </xf>
    <xf numFmtId="0" fontId="24" fillId="0" borderId="11" xfId="1" applyFont="1" applyBorder="1" applyAlignment="1">
      <alignment horizontal="center" vertical="top" wrapText="1"/>
    </xf>
    <xf numFmtId="0" fontId="24" fillId="0" borderId="10" xfId="1" applyFont="1" applyBorder="1" applyAlignment="1">
      <alignment horizontal="center" vertical="top" wrapText="1"/>
    </xf>
    <xf numFmtId="1" fontId="25" fillId="0" borderId="10" xfId="1" applyNumberFormat="1" applyFont="1" applyBorder="1" applyAlignment="1">
      <alignment horizontal="center" vertical="top" wrapText="1"/>
    </xf>
    <xf numFmtId="0" fontId="24" fillId="0" borderId="0" xfId="1" applyFont="1" applyAlignment="1">
      <alignment horizontal="left" vertical="top" wrapText="1"/>
    </xf>
    <xf numFmtId="0" fontId="24" fillId="0" borderId="0" xfId="1" applyFont="1" applyAlignment="1">
      <alignment horizontal="center" vertical="top" wrapText="1"/>
    </xf>
    <xf numFmtId="1" fontId="25" fillId="0" borderId="0" xfId="1" applyNumberFormat="1" applyFont="1" applyAlignment="1">
      <alignment horizontal="center" vertical="top" wrapText="1"/>
    </xf>
    <xf numFmtId="0" fontId="17" fillId="0" borderId="11" xfId="39" applyBorder="1" applyAlignment="1">
      <alignment horizontal="center" vertical="top"/>
    </xf>
    <xf numFmtId="0" fontId="1" fillId="0" borderId="11" xfId="1" applyBorder="1" applyAlignment="1">
      <alignment horizontal="center" vertical="top"/>
    </xf>
    <xf numFmtId="0" fontId="17" fillId="0" borderId="10" xfId="39" applyBorder="1" applyAlignment="1">
      <alignment horizontal="center" vertical="top"/>
    </xf>
    <xf numFmtId="0" fontId="1" fillId="0" borderId="10" xfId="1" applyBorder="1" applyAlignment="1">
      <alignment horizontal="center" vertical="top"/>
    </xf>
    <xf numFmtId="0" fontId="24" fillId="0" borderId="16" xfId="1" applyFont="1" applyBorder="1" applyAlignment="1">
      <alignment horizontal="left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6" fillId="0" borderId="0" xfId="1" applyFont="1" applyAlignment="1">
      <alignment horizontal="left" vertical="top" wrapText="1"/>
    </xf>
    <xf numFmtId="0" fontId="1" fillId="0" borderId="11" xfId="1" applyFont="1" applyBorder="1" applyAlignment="1">
      <alignment horizontal="center" vertical="top" wrapText="1"/>
    </xf>
    <xf numFmtId="0" fontId="22" fillId="0" borderId="11" xfId="46" applyNumberFormat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0" fontId="22" fillId="0" borderId="10" xfId="46" applyNumberFormat="1" applyFont="1" applyBorder="1" applyAlignment="1">
      <alignment horizontal="center" vertical="top" wrapText="1"/>
    </xf>
    <xf numFmtId="0" fontId="1" fillId="0" borderId="0" xfId="1" applyFont="1" applyAlignment="1">
      <alignment horizontal="left" vertical="top" wrapText="1"/>
    </xf>
    <xf numFmtId="1" fontId="25" fillId="0" borderId="11" xfId="1" applyNumberFormat="1" applyFont="1" applyBorder="1" applyAlignment="1">
      <alignment horizontal="center" vertical="top" wrapText="1"/>
    </xf>
    <xf numFmtId="0" fontId="21" fillId="0" borderId="10" xfId="39" applyFont="1" applyBorder="1" applyAlignment="1">
      <alignment horizontal="center" vertical="top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Процентный" xfId="46" builtinId="5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2"/>
  <sheetViews>
    <sheetView tabSelected="1" workbookViewId="0"/>
  </sheetViews>
  <sheetFormatPr defaultRowHeight="12" x14ac:dyDescent="0.2"/>
  <cols>
    <col min="3" max="3" width="20.83203125" customWidth="1"/>
    <col min="4" max="4" width="33.6640625" customWidth="1"/>
    <col min="5" max="5" width="34.5" customWidth="1"/>
    <col min="6" max="6" width="10.6640625" customWidth="1"/>
    <col min="7" max="7" width="11.1640625" customWidth="1"/>
    <col min="8" max="8" width="11.5" customWidth="1"/>
    <col min="9" max="15" width="12.66406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3" spans="1:19" ht="15" x14ac:dyDescent="0.2">
      <c r="A3" s="36" t="s">
        <v>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15" x14ac:dyDescent="0.2">
      <c r="A5" s="37" t="s">
        <v>47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5" x14ac:dyDescent="0.2">
      <c r="A6" s="37" t="s">
        <v>48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15" x14ac:dyDescent="0.25">
      <c r="A7" s="38" t="s">
        <v>68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ht="15" x14ac:dyDescent="0.2">
      <c r="A8" s="35" t="s">
        <v>49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19" ht="15" x14ac:dyDescent="0.2">
      <c r="A9" s="35" t="s">
        <v>50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2"/>
      <c r="Q9" s="2"/>
      <c r="R9" s="2"/>
      <c r="S9" s="2"/>
    </row>
    <row r="10" spans="1:19" ht="14.25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ht="14.25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14.2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12.75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19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51.75" thickBot="1" x14ac:dyDescent="0.25">
      <c r="A15" s="9" t="s">
        <v>0</v>
      </c>
      <c r="B15" s="12" t="s">
        <v>1</v>
      </c>
      <c r="C15" s="9" t="s">
        <v>13</v>
      </c>
      <c r="D15" s="9" t="s">
        <v>2</v>
      </c>
      <c r="E15" s="18" t="s">
        <v>3</v>
      </c>
      <c r="F15" s="19" t="s">
        <v>4</v>
      </c>
      <c r="G15" s="20" t="s">
        <v>8</v>
      </c>
      <c r="H15" s="18" t="s">
        <v>9</v>
      </c>
      <c r="I15" s="18" t="s">
        <v>10</v>
      </c>
      <c r="J15" s="19" t="s">
        <v>11</v>
      </c>
      <c r="K15" s="19" t="s">
        <v>15</v>
      </c>
      <c r="L15" s="19" t="s">
        <v>16</v>
      </c>
      <c r="M15" s="19" t="s">
        <v>17</v>
      </c>
      <c r="N15" s="19" t="s">
        <v>18</v>
      </c>
      <c r="O15" s="19" t="s">
        <v>19</v>
      </c>
      <c r="P15" s="18" t="s">
        <v>5</v>
      </c>
      <c r="Q15" s="18" t="s">
        <v>6</v>
      </c>
      <c r="R15" s="9" t="s">
        <v>22</v>
      </c>
      <c r="S15" s="9" t="s">
        <v>12</v>
      </c>
    </row>
    <row r="16" spans="1:19" ht="24" x14ac:dyDescent="0.2">
      <c r="A16" s="40">
        <v>1</v>
      </c>
      <c r="B16" s="16" t="s">
        <v>33</v>
      </c>
      <c r="C16" s="16" t="s">
        <v>14</v>
      </c>
      <c r="D16" s="16" t="s">
        <v>20</v>
      </c>
      <c r="E16" s="31" t="s">
        <v>23</v>
      </c>
      <c r="F16" s="16" t="s">
        <v>34</v>
      </c>
      <c r="G16" s="21">
        <v>12</v>
      </c>
      <c r="H16" s="21">
        <v>6</v>
      </c>
      <c r="I16" s="21">
        <v>6</v>
      </c>
      <c r="J16" s="21">
        <v>13</v>
      </c>
      <c r="K16" s="21">
        <v>10</v>
      </c>
      <c r="L16" s="21">
        <v>12</v>
      </c>
      <c r="M16" s="21">
        <v>9</v>
      </c>
      <c r="N16" s="21">
        <v>0</v>
      </c>
      <c r="O16" s="21">
        <v>3</v>
      </c>
      <c r="P16" s="27">
        <f>SUM(G16:O16)</f>
        <v>71</v>
      </c>
      <c r="Q16" s="28">
        <v>100</v>
      </c>
      <c r="R16" s="41">
        <f t="shared" ref="R16:R24" si="0">P16</f>
        <v>71</v>
      </c>
      <c r="S16" s="13" t="s">
        <v>35</v>
      </c>
    </row>
    <row r="17" spans="1:19" ht="24" x14ac:dyDescent="0.2">
      <c r="A17" s="42">
        <v>2</v>
      </c>
      <c r="B17" s="16" t="s">
        <v>36</v>
      </c>
      <c r="C17" s="16" t="s">
        <v>14</v>
      </c>
      <c r="D17" s="16" t="s">
        <v>20</v>
      </c>
      <c r="E17" s="17" t="s">
        <v>23</v>
      </c>
      <c r="F17" s="16" t="s">
        <v>37</v>
      </c>
      <c r="G17" s="22">
        <v>10</v>
      </c>
      <c r="H17" s="22">
        <v>9</v>
      </c>
      <c r="I17" s="22">
        <v>6</v>
      </c>
      <c r="J17" s="22">
        <v>9</v>
      </c>
      <c r="K17" s="22">
        <v>10</v>
      </c>
      <c r="L17" s="22">
        <v>12</v>
      </c>
      <c r="M17" s="22">
        <v>9</v>
      </c>
      <c r="N17" s="22">
        <v>2</v>
      </c>
      <c r="O17" s="22">
        <v>3</v>
      </c>
      <c r="P17" s="29">
        <f>SUM(G17:O17)</f>
        <v>70</v>
      </c>
      <c r="Q17" s="30">
        <v>100</v>
      </c>
      <c r="R17" s="43">
        <f t="shared" si="0"/>
        <v>70</v>
      </c>
      <c r="S17" s="15" t="s">
        <v>21</v>
      </c>
    </row>
    <row r="18" spans="1:19" ht="24" x14ac:dyDescent="0.2">
      <c r="A18" s="42">
        <v>3</v>
      </c>
      <c r="B18" s="16" t="s">
        <v>38</v>
      </c>
      <c r="C18" s="16" t="s">
        <v>14</v>
      </c>
      <c r="D18" s="16" t="s">
        <v>20</v>
      </c>
      <c r="E18" s="17" t="s">
        <v>23</v>
      </c>
      <c r="F18" s="16" t="s">
        <v>37</v>
      </c>
      <c r="G18" s="22">
        <v>10</v>
      </c>
      <c r="H18" s="22">
        <v>6</v>
      </c>
      <c r="I18" s="22">
        <v>3</v>
      </c>
      <c r="J18" s="22">
        <v>13</v>
      </c>
      <c r="K18" s="22">
        <v>5</v>
      </c>
      <c r="L18" s="22">
        <v>9</v>
      </c>
      <c r="M18" s="22">
        <v>6</v>
      </c>
      <c r="N18" s="22">
        <v>2</v>
      </c>
      <c r="O18" s="22">
        <v>3</v>
      </c>
      <c r="P18" s="29">
        <f t="shared" ref="P18:P24" si="1">SUM(G18:O18)</f>
        <v>57</v>
      </c>
      <c r="Q18" s="30">
        <v>100</v>
      </c>
      <c r="R18" s="14">
        <f t="shared" si="0"/>
        <v>57</v>
      </c>
      <c r="S18" s="15" t="s">
        <v>21</v>
      </c>
    </row>
    <row r="19" spans="1:19" ht="24" x14ac:dyDescent="0.2">
      <c r="A19" s="42">
        <v>4</v>
      </c>
      <c r="B19" s="16" t="s">
        <v>39</v>
      </c>
      <c r="C19" s="16" t="s">
        <v>14</v>
      </c>
      <c r="D19" s="16" t="s">
        <v>20</v>
      </c>
      <c r="E19" s="17" t="s">
        <v>23</v>
      </c>
      <c r="F19" s="16" t="s">
        <v>40</v>
      </c>
      <c r="G19" s="22">
        <v>10</v>
      </c>
      <c r="H19" s="22">
        <v>6</v>
      </c>
      <c r="I19" s="22">
        <v>3</v>
      </c>
      <c r="J19" s="22">
        <v>3</v>
      </c>
      <c r="K19" s="22">
        <v>0</v>
      </c>
      <c r="L19" s="22">
        <v>12</v>
      </c>
      <c r="M19" s="22">
        <v>9</v>
      </c>
      <c r="N19" s="22">
        <v>5</v>
      </c>
      <c r="O19" s="22">
        <v>3</v>
      </c>
      <c r="P19" s="29">
        <f t="shared" si="1"/>
        <v>51</v>
      </c>
      <c r="Q19" s="30">
        <v>100</v>
      </c>
      <c r="R19" s="14">
        <f t="shared" si="0"/>
        <v>51</v>
      </c>
      <c r="S19" s="15" t="s">
        <v>21</v>
      </c>
    </row>
    <row r="20" spans="1:19" ht="24" x14ac:dyDescent="0.2">
      <c r="A20" s="42">
        <v>5</v>
      </c>
      <c r="B20" s="16" t="s">
        <v>41</v>
      </c>
      <c r="C20" s="16" t="s">
        <v>14</v>
      </c>
      <c r="D20" s="16" t="s">
        <v>20</v>
      </c>
      <c r="E20" s="17" t="s">
        <v>23</v>
      </c>
      <c r="F20" s="16" t="s">
        <v>37</v>
      </c>
      <c r="G20" s="22">
        <v>10</v>
      </c>
      <c r="H20" s="22">
        <v>3</v>
      </c>
      <c r="I20" s="22">
        <v>0</v>
      </c>
      <c r="J20" s="22">
        <v>3</v>
      </c>
      <c r="K20" s="22">
        <v>6</v>
      </c>
      <c r="L20" s="22">
        <v>12</v>
      </c>
      <c r="M20" s="22">
        <v>9</v>
      </c>
      <c r="N20" s="22">
        <v>0</v>
      </c>
      <c r="O20" s="22">
        <v>3</v>
      </c>
      <c r="P20" s="29">
        <f t="shared" si="1"/>
        <v>46</v>
      </c>
      <c r="Q20" s="30">
        <v>100</v>
      </c>
      <c r="R20" s="14">
        <f t="shared" si="0"/>
        <v>46</v>
      </c>
      <c r="S20" s="15" t="s">
        <v>32</v>
      </c>
    </row>
    <row r="21" spans="1:19" ht="24" x14ac:dyDescent="0.2">
      <c r="A21" s="42">
        <v>6</v>
      </c>
      <c r="B21" s="16" t="s">
        <v>42</v>
      </c>
      <c r="C21" s="16" t="s">
        <v>14</v>
      </c>
      <c r="D21" s="16" t="s">
        <v>20</v>
      </c>
      <c r="E21" s="17" t="s">
        <v>23</v>
      </c>
      <c r="F21" s="16" t="s">
        <v>37</v>
      </c>
      <c r="G21" s="22">
        <v>12</v>
      </c>
      <c r="H21" s="22">
        <v>3</v>
      </c>
      <c r="I21" s="22">
        <v>3</v>
      </c>
      <c r="J21" s="22">
        <v>6</v>
      </c>
      <c r="K21" s="22">
        <v>3</v>
      </c>
      <c r="L21" s="22">
        <v>5</v>
      </c>
      <c r="M21" s="22">
        <v>6</v>
      </c>
      <c r="N21" s="22">
        <v>5</v>
      </c>
      <c r="O21" s="22">
        <v>0</v>
      </c>
      <c r="P21" s="29">
        <f t="shared" si="1"/>
        <v>43</v>
      </c>
      <c r="Q21" s="30">
        <v>100</v>
      </c>
      <c r="R21" s="14">
        <f t="shared" si="0"/>
        <v>43</v>
      </c>
      <c r="S21" s="15" t="s">
        <v>32</v>
      </c>
    </row>
    <row r="22" spans="1:19" ht="24" x14ac:dyDescent="0.2">
      <c r="A22" s="42">
        <v>7</v>
      </c>
      <c r="B22" s="16" t="s">
        <v>43</v>
      </c>
      <c r="C22" s="16" t="s">
        <v>14</v>
      </c>
      <c r="D22" s="16" t="s">
        <v>20</v>
      </c>
      <c r="E22" s="17" t="s">
        <v>23</v>
      </c>
      <c r="F22" s="16" t="s">
        <v>37</v>
      </c>
      <c r="G22" s="22">
        <v>10</v>
      </c>
      <c r="H22" s="22">
        <v>9</v>
      </c>
      <c r="I22" s="22">
        <v>6</v>
      </c>
      <c r="J22" s="22">
        <v>0</v>
      </c>
      <c r="K22" s="22">
        <v>6</v>
      </c>
      <c r="L22" s="22">
        <v>0</v>
      </c>
      <c r="M22" s="22">
        <v>9</v>
      </c>
      <c r="N22" s="22">
        <v>2</v>
      </c>
      <c r="O22" s="22">
        <v>0</v>
      </c>
      <c r="P22" s="29">
        <f t="shared" si="1"/>
        <v>42</v>
      </c>
      <c r="Q22" s="30">
        <v>100</v>
      </c>
      <c r="R22" s="14">
        <f t="shared" si="0"/>
        <v>42</v>
      </c>
      <c r="S22" s="15" t="s">
        <v>32</v>
      </c>
    </row>
    <row r="23" spans="1:19" ht="24" x14ac:dyDescent="0.2">
      <c r="A23" s="42">
        <v>8</v>
      </c>
      <c r="B23" s="16" t="s">
        <v>44</v>
      </c>
      <c r="C23" s="16" t="s">
        <v>14</v>
      </c>
      <c r="D23" s="16" t="s">
        <v>20</v>
      </c>
      <c r="E23" s="17" t="s">
        <v>23</v>
      </c>
      <c r="F23" s="16" t="s">
        <v>37</v>
      </c>
      <c r="G23" s="22">
        <v>6</v>
      </c>
      <c r="H23" s="22">
        <v>9</v>
      </c>
      <c r="I23" s="22">
        <v>6</v>
      </c>
      <c r="J23" s="22">
        <v>5</v>
      </c>
      <c r="K23" s="22">
        <v>6</v>
      </c>
      <c r="L23" s="22">
        <v>0</v>
      </c>
      <c r="M23" s="22">
        <v>0</v>
      </c>
      <c r="N23" s="22">
        <v>0</v>
      </c>
      <c r="O23" s="22">
        <v>0</v>
      </c>
      <c r="P23" s="29">
        <f t="shared" si="1"/>
        <v>32</v>
      </c>
      <c r="Q23" s="30">
        <v>100</v>
      </c>
      <c r="R23" s="14">
        <f t="shared" si="0"/>
        <v>32</v>
      </c>
      <c r="S23" s="15" t="s">
        <v>32</v>
      </c>
    </row>
    <row r="24" spans="1:19" ht="24" x14ac:dyDescent="0.2">
      <c r="A24" s="42">
        <v>9</v>
      </c>
      <c r="B24" s="16" t="s">
        <v>45</v>
      </c>
      <c r="C24" s="16" t="s">
        <v>14</v>
      </c>
      <c r="D24" s="16" t="s">
        <v>20</v>
      </c>
      <c r="E24" s="17" t="s">
        <v>23</v>
      </c>
      <c r="F24" s="16" t="s">
        <v>40</v>
      </c>
      <c r="G24" s="22">
        <v>6</v>
      </c>
      <c r="H24" s="22">
        <v>6</v>
      </c>
      <c r="I24" s="22">
        <v>0</v>
      </c>
      <c r="J24" s="22">
        <v>0</v>
      </c>
      <c r="K24" s="22">
        <v>0</v>
      </c>
      <c r="L24" s="22">
        <v>6</v>
      </c>
      <c r="M24" s="22">
        <v>9</v>
      </c>
      <c r="N24" s="22">
        <v>2</v>
      </c>
      <c r="O24" s="22">
        <v>0</v>
      </c>
      <c r="P24" s="29">
        <f t="shared" si="1"/>
        <v>29</v>
      </c>
      <c r="Q24" s="30">
        <v>100</v>
      </c>
      <c r="R24" s="14">
        <f t="shared" si="0"/>
        <v>29</v>
      </c>
      <c r="S24" s="15" t="s">
        <v>32</v>
      </c>
    </row>
    <row r="25" spans="1:19" ht="12.75" x14ac:dyDescent="0.2">
      <c r="A25" s="44"/>
      <c r="B25" s="24"/>
      <c r="C25" s="44"/>
      <c r="D25" s="24"/>
      <c r="E25" s="24"/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6"/>
      <c r="Q25" s="26"/>
      <c r="R25" s="10"/>
      <c r="S25" s="32"/>
    </row>
    <row r="26" spans="1:19" ht="12.75" x14ac:dyDescent="0.2">
      <c r="A26" s="44"/>
      <c r="B26" s="5"/>
      <c r="C26" s="5"/>
      <c r="D26" s="5"/>
      <c r="E26" s="44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2.75" x14ac:dyDescent="0.2">
      <c r="B27" s="5"/>
      <c r="C27" s="5"/>
      <c r="D27" s="5"/>
      <c r="E27" s="44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2.75" x14ac:dyDescent="0.2">
      <c r="B28" s="5"/>
      <c r="C28" s="5"/>
      <c r="D28" s="5"/>
      <c r="E28" s="44" t="s">
        <v>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2.75" x14ac:dyDescent="0.2">
      <c r="B29" s="5"/>
      <c r="C29" s="5"/>
      <c r="D29" s="5"/>
      <c r="E29" s="44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2.75" x14ac:dyDescent="0.2">
      <c r="B30" s="5"/>
      <c r="C30" s="5"/>
      <c r="D30" s="5"/>
      <c r="E30" s="44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2.75" x14ac:dyDescent="0.2">
      <c r="B31" s="5"/>
      <c r="C31" s="5"/>
      <c r="D31" s="5"/>
      <c r="E31" s="44" t="s">
        <v>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2.75" x14ac:dyDescent="0.2">
      <c r="B32" s="5"/>
      <c r="C32" s="5"/>
      <c r="D32" s="5"/>
      <c r="E32" s="44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</sheetData>
  <mergeCells count="10">
    <mergeCell ref="A10:S10"/>
    <mergeCell ref="A11:S11"/>
    <mergeCell ref="A12:S12"/>
    <mergeCell ref="A13:S13"/>
    <mergeCell ref="A3:S3"/>
    <mergeCell ref="A5:S5"/>
    <mergeCell ref="A6:S6"/>
    <mergeCell ref="A7:S7"/>
    <mergeCell ref="A8:S8"/>
    <mergeCell ref="A9:O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6"/>
  <sheetViews>
    <sheetView workbookViewId="0"/>
  </sheetViews>
  <sheetFormatPr defaultRowHeight="12" x14ac:dyDescent="0.2"/>
  <cols>
    <col min="3" max="3" width="20.83203125" customWidth="1"/>
    <col min="4" max="4" width="33.6640625" customWidth="1"/>
    <col min="5" max="5" width="34.5" customWidth="1"/>
    <col min="6" max="6" width="10.6640625" customWidth="1"/>
    <col min="7" max="7" width="11.1640625" customWidth="1"/>
    <col min="8" max="8" width="11.5" customWidth="1"/>
    <col min="9" max="15" width="12.66406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3" spans="1:19" ht="15" x14ac:dyDescent="0.2">
      <c r="A3" s="36" t="s">
        <v>67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15" x14ac:dyDescent="0.2">
      <c r="A5" s="37" t="s">
        <v>70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5" x14ac:dyDescent="0.2">
      <c r="A6" s="37" t="s">
        <v>48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15" x14ac:dyDescent="0.25">
      <c r="A7" s="38" t="s">
        <v>68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ht="15" customHeight="1" x14ac:dyDescent="0.2">
      <c r="A8" s="35" t="s">
        <v>49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19" ht="15" customHeight="1" x14ac:dyDescent="0.2">
      <c r="A9" s="35" t="s">
        <v>50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2"/>
      <c r="Q9" s="2"/>
      <c r="R9" s="2"/>
      <c r="S9" s="2"/>
    </row>
    <row r="10" spans="1:19" ht="14.25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ht="14.25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14.2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12.75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19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51.75" thickBot="1" x14ac:dyDescent="0.25">
      <c r="A15" s="9" t="s">
        <v>0</v>
      </c>
      <c r="B15" s="12" t="s">
        <v>1</v>
      </c>
      <c r="C15" s="9" t="s">
        <v>13</v>
      </c>
      <c r="D15" s="9" t="s">
        <v>2</v>
      </c>
      <c r="E15" s="18" t="s">
        <v>3</v>
      </c>
      <c r="F15" s="19" t="s">
        <v>4</v>
      </c>
      <c r="G15" s="20" t="s">
        <v>8</v>
      </c>
      <c r="H15" s="18" t="s">
        <v>9</v>
      </c>
      <c r="I15" s="18" t="s">
        <v>10</v>
      </c>
      <c r="J15" s="19" t="s">
        <v>11</v>
      </c>
      <c r="K15" s="19" t="s">
        <v>15</v>
      </c>
      <c r="L15" s="19" t="s">
        <v>16</v>
      </c>
      <c r="M15" s="19" t="s">
        <v>17</v>
      </c>
      <c r="N15" s="19" t="s">
        <v>18</v>
      </c>
      <c r="O15" s="19" t="s">
        <v>19</v>
      </c>
      <c r="P15" s="18" t="s">
        <v>5</v>
      </c>
      <c r="Q15" s="18" t="s">
        <v>6</v>
      </c>
      <c r="R15" s="9" t="s">
        <v>22</v>
      </c>
      <c r="S15" s="9" t="s">
        <v>12</v>
      </c>
    </row>
    <row r="16" spans="1:19" ht="24" x14ac:dyDescent="0.2">
      <c r="A16" s="40">
        <v>1</v>
      </c>
      <c r="B16" s="16" t="s">
        <v>51</v>
      </c>
      <c r="C16" s="16" t="s">
        <v>14</v>
      </c>
      <c r="D16" s="16" t="s">
        <v>20</v>
      </c>
      <c r="E16" s="31" t="s">
        <v>23</v>
      </c>
      <c r="F16" s="16" t="s">
        <v>52</v>
      </c>
      <c r="G16" s="21">
        <v>18</v>
      </c>
      <c r="H16" s="21">
        <v>3</v>
      </c>
      <c r="I16" s="21">
        <v>6</v>
      </c>
      <c r="J16" s="21">
        <v>12</v>
      </c>
      <c r="K16" s="21">
        <v>8</v>
      </c>
      <c r="L16" s="21">
        <v>4</v>
      </c>
      <c r="M16" s="21">
        <v>9</v>
      </c>
      <c r="N16" s="21">
        <v>5</v>
      </c>
      <c r="O16" s="28">
        <v>3</v>
      </c>
      <c r="P16" s="45">
        <v>68</v>
      </c>
      <c r="Q16" s="45">
        <v>100</v>
      </c>
      <c r="R16" s="45">
        <v>68</v>
      </c>
      <c r="S16" s="13" t="s">
        <v>21</v>
      </c>
    </row>
    <row r="17" spans="1:19" ht="24" x14ac:dyDescent="0.2">
      <c r="A17" s="42">
        <v>2</v>
      </c>
      <c r="B17" s="16" t="s">
        <v>53</v>
      </c>
      <c r="C17" s="16" t="s">
        <v>14</v>
      </c>
      <c r="D17" s="16" t="s">
        <v>20</v>
      </c>
      <c r="E17" s="17" t="s">
        <v>26</v>
      </c>
      <c r="F17" s="16" t="s">
        <v>54</v>
      </c>
      <c r="G17" s="22">
        <v>12</v>
      </c>
      <c r="H17" s="22">
        <v>3</v>
      </c>
      <c r="I17" s="22">
        <v>3</v>
      </c>
      <c r="J17" s="22">
        <v>9</v>
      </c>
      <c r="K17" s="22">
        <v>8</v>
      </c>
      <c r="L17" s="22">
        <v>12</v>
      </c>
      <c r="M17" s="22">
        <v>9</v>
      </c>
      <c r="N17" s="22">
        <v>3</v>
      </c>
      <c r="O17" s="22">
        <v>0</v>
      </c>
      <c r="P17" s="46">
        <f t="shared" ref="P17:P28" si="0">SUM(G17:O17)</f>
        <v>59</v>
      </c>
      <c r="Q17" s="30">
        <v>100</v>
      </c>
      <c r="R17" s="14">
        <v>59</v>
      </c>
      <c r="S17" s="15" t="s">
        <v>21</v>
      </c>
    </row>
    <row r="18" spans="1:19" ht="24" x14ac:dyDescent="0.2">
      <c r="A18" s="42">
        <v>3</v>
      </c>
      <c r="B18" s="16" t="s">
        <v>55</v>
      </c>
      <c r="C18" s="16" t="s">
        <v>14</v>
      </c>
      <c r="D18" s="16" t="s">
        <v>20</v>
      </c>
      <c r="E18" s="17" t="s">
        <v>23</v>
      </c>
      <c r="F18" s="16" t="s">
        <v>52</v>
      </c>
      <c r="G18" s="22">
        <v>16</v>
      </c>
      <c r="H18" s="22">
        <v>3</v>
      </c>
      <c r="I18" s="22">
        <v>3</v>
      </c>
      <c r="J18" s="22">
        <v>12</v>
      </c>
      <c r="K18" s="22">
        <v>6</v>
      </c>
      <c r="L18" s="22">
        <v>5</v>
      </c>
      <c r="M18" s="22">
        <v>9</v>
      </c>
      <c r="N18" s="22">
        <v>2</v>
      </c>
      <c r="O18" s="22">
        <v>3</v>
      </c>
      <c r="P18" s="23">
        <f t="shared" si="0"/>
        <v>59</v>
      </c>
      <c r="Q18" s="23">
        <v>100</v>
      </c>
      <c r="R18" s="14">
        <v>59</v>
      </c>
      <c r="S18" s="15" t="s">
        <v>21</v>
      </c>
    </row>
    <row r="19" spans="1:19" ht="24" x14ac:dyDescent="0.2">
      <c r="A19" s="42">
        <v>4</v>
      </c>
      <c r="B19" s="16" t="s">
        <v>56</v>
      </c>
      <c r="C19" s="16" t="s">
        <v>14</v>
      </c>
      <c r="D19" s="16" t="s">
        <v>20</v>
      </c>
      <c r="E19" s="17" t="s">
        <v>26</v>
      </c>
      <c r="F19" s="16" t="s">
        <v>54</v>
      </c>
      <c r="G19" s="22">
        <v>16</v>
      </c>
      <c r="H19" s="22">
        <v>3</v>
      </c>
      <c r="I19" s="22">
        <v>6</v>
      </c>
      <c r="J19" s="22">
        <v>9</v>
      </c>
      <c r="K19" s="22">
        <v>5</v>
      </c>
      <c r="L19" s="22">
        <v>4</v>
      </c>
      <c r="M19" s="22">
        <v>9</v>
      </c>
      <c r="N19" s="22">
        <v>2</v>
      </c>
      <c r="O19" s="22">
        <v>3</v>
      </c>
      <c r="P19" s="23">
        <f t="shared" si="0"/>
        <v>57</v>
      </c>
      <c r="Q19" s="23">
        <v>100</v>
      </c>
      <c r="R19" s="14">
        <v>57</v>
      </c>
      <c r="S19" s="15" t="s">
        <v>21</v>
      </c>
    </row>
    <row r="20" spans="1:19" ht="24" x14ac:dyDescent="0.2">
      <c r="A20" s="42">
        <v>5</v>
      </c>
      <c r="B20" s="16" t="s">
        <v>57</v>
      </c>
      <c r="C20" s="16" t="s">
        <v>14</v>
      </c>
      <c r="D20" s="16" t="s">
        <v>20</v>
      </c>
      <c r="E20" s="17" t="s">
        <v>23</v>
      </c>
      <c r="F20" s="16" t="s">
        <v>52</v>
      </c>
      <c r="G20" s="22">
        <v>18</v>
      </c>
      <c r="H20" s="22">
        <v>3</v>
      </c>
      <c r="I20" s="22">
        <v>3</v>
      </c>
      <c r="J20" s="22">
        <v>6</v>
      </c>
      <c r="K20" s="22">
        <v>10</v>
      </c>
      <c r="L20" s="22">
        <v>0</v>
      </c>
      <c r="M20" s="22">
        <v>9</v>
      </c>
      <c r="N20" s="22">
        <v>2</v>
      </c>
      <c r="O20" s="22">
        <v>3</v>
      </c>
      <c r="P20" s="23">
        <f t="shared" si="0"/>
        <v>54</v>
      </c>
      <c r="Q20" s="23">
        <v>100</v>
      </c>
      <c r="R20" s="14">
        <v>54</v>
      </c>
      <c r="S20" s="15" t="s">
        <v>21</v>
      </c>
    </row>
    <row r="21" spans="1:19" ht="24" x14ac:dyDescent="0.2">
      <c r="A21" s="42">
        <v>6</v>
      </c>
      <c r="B21" s="16" t="s">
        <v>58</v>
      </c>
      <c r="C21" s="16" t="s">
        <v>14</v>
      </c>
      <c r="D21" s="16" t="s">
        <v>20</v>
      </c>
      <c r="E21" s="17" t="s">
        <v>23</v>
      </c>
      <c r="F21" s="16" t="s">
        <v>52</v>
      </c>
      <c r="G21" s="22">
        <v>18</v>
      </c>
      <c r="H21" s="22">
        <v>3</v>
      </c>
      <c r="I21" s="22">
        <v>3</v>
      </c>
      <c r="J21" s="22">
        <v>3</v>
      </c>
      <c r="K21" s="22">
        <v>8</v>
      </c>
      <c r="L21" s="22">
        <v>2</v>
      </c>
      <c r="M21" s="22">
        <v>9</v>
      </c>
      <c r="N21" s="22">
        <v>2</v>
      </c>
      <c r="O21" s="22">
        <v>3</v>
      </c>
      <c r="P21" s="46">
        <f t="shared" si="0"/>
        <v>51</v>
      </c>
      <c r="Q21" s="30">
        <v>100</v>
      </c>
      <c r="R21" s="43">
        <v>51</v>
      </c>
      <c r="S21" s="15" t="s">
        <v>21</v>
      </c>
    </row>
    <row r="22" spans="1:19" ht="24" x14ac:dyDescent="0.2">
      <c r="A22" s="42">
        <v>7</v>
      </c>
      <c r="B22" s="16" t="s">
        <v>59</v>
      </c>
      <c r="C22" s="16" t="s">
        <v>14</v>
      </c>
      <c r="D22" s="16" t="s">
        <v>20</v>
      </c>
      <c r="E22" s="17" t="s">
        <v>26</v>
      </c>
      <c r="F22" s="16" t="s">
        <v>54</v>
      </c>
      <c r="G22" s="22">
        <v>12</v>
      </c>
      <c r="H22" s="22">
        <v>6</v>
      </c>
      <c r="I22" s="22">
        <v>3</v>
      </c>
      <c r="J22" s="22">
        <v>9</v>
      </c>
      <c r="K22" s="22">
        <v>8</v>
      </c>
      <c r="L22" s="22">
        <v>0</v>
      </c>
      <c r="M22" s="22">
        <v>9</v>
      </c>
      <c r="N22" s="22">
        <v>0</v>
      </c>
      <c r="O22" s="22">
        <v>3</v>
      </c>
      <c r="P22" s="46">
        <f t="shared" si="0"/>
        <v>50</v>
      </c>
      <c r="Q22" s="30">
        <v>100</v>
      </c>
      <c r="R22" s="14">
        <v>50</v>
      </c>
      <c r="S22" s="15" t="s">
        <v>21</v>
      </c>
    </row>
    <row r="23" spans="1:19" ht="24" x14ac:dyDescent="0.2">
      <c r="A23" s="42">
        <v>8</v>
      </c>
      <c r="B23" s="16" t="s">
        <v>60</v>
      </c>
      <c r="C23" s="16" t="s">
        <v>14</v>
      </c>
      <c r="D23" s="16" t="s">
        <v>20</v>
      </c>
      <c r="E23" s="17" t="s">
        <v>23</v>
      </c>
      <c r="F23" s="16" t="s">
        <v>52</v>
      </c>
      <c r="G23" s="22">
        <v>8</v>
      </c>
      <c r="H23" s="22">
        <v>3</v>
      </c>
      <c r="I23" s="22">
        <v>0</v>
      </c>
      <c r="J23" s="22">
        <v>6</v>
      </c>
      <c r="K23" s="22">
        <v>6</v>
      </c>
      <c r="L23" s="22">
        <v>6</v>
      </c>
      <c r="M23" s="22">
        <v>9</v>
      </c>
      <c r="N23" s="22">
        <v>2</v>
      </c>
      <c r="O23" s="22">
        <v>0</v>
      </c>
      <c r="P23" s="46">
        <f t="shared" si="0"/>
        <v>40</v>
      </c>
      <c r="Q23" s="30">
        <v>100</v>
      </c>
      <c r="R23" s="43">
        <v>40</v>
      </c>
      <c r="S23" s="15" t="s">
        <v>32</v>
      </c>
    </row>
    <row r="24" spans="1:19" ht="24" x14ac:dyDescent="0.2">
      <c r="A24" s="42">
        <v>9</v>
      </c>
      <c r="B24" s="16" t="s">
        <v>61</v>
      </c>
      <c r="C24" s="16" t="s">
        <v>14</v>
      </c>
      <c r="D24" s="16" t="s">
        <v>20</v>
      </c>
      <c r="E24" s="17" t="s">
        <v>26</v>
      </c>
      <c r="F24" s="16" t="s">
        <v>54</v>
      </c>
      <c r="G24" s="22">
        <v>10</v>
      </c>
      <c r="H24" s="22">
        <v>3</v>
      </c>
      <c r="I24" s="22">
        <v>3</v>
      </c>
      <c r="J24" s="22">
        <v>0</v>
      </c>
      <c r="K24" s="22">
        <v>3</v>
      </c>
      <c r="L24" s="22">
        <v>0</v>
      </c>
      <c r="M24" s="22">
        <v>9</v>
      </c>
      <c r="N24" s="22">
        <v>5</v>
      </c>
      <c r="O24" s="22">
        <v>0</v>
      </c>
      <c r="P24" s="46">
        <f t="shared" si="0"/>
        <v>33</v>
      </c>
      <c r="Q24" s="30">
        <v>100</v>
      </c>
      <c r="R24" s="14">
        <v>33</v>
      </c>
      <c r="S24" s="15" t="s">
        <v>32</v>
      </c>
    </row>
    <row r="25" spans="1:19" ht="24" x14ac:dyDescent="0.2">
      <c r="A25" s="42">
        <v>10</v>
      </c>
      <c r="B25" s="16" t="s">
        <v>62</v>
      </c>
      <c r="C25" s="16" t="s">
        <v>14</v>
      </c>
      <c r="D25" s="16" t="s">
        <v>20</v>
      </c>
      <c r="E25" s="17" t="s">
        <v>26</v>
      </c>
      <c r="F25" s="16" t="s">
        <v>54</v>
      </c>
      <c r="G25" s="22">
        <v>6</v>
      </c>
      <c r="H25" s="22">
        <v>3</v>
      </c>
      <c r="I25" s="22">
        <v>3</v>
      </c>
      <c r="J25" s="22">
        <v>1</v>
      </c>
      <c r="K25" s="22">
        <v>3</v>
      </c>
      <c r="L25" s="22">
        <v>4</v>
      </c>
      <c r="M25" s="22">
        <v>9</v>
      </c>
      <c r="N25" s="22">
        <v>2</v>
      </c>
      <c r="O25" s="22">
        <v>0</v>
      </c>
      <c r="P25" s="46">
        <f t="shared" si="0"/>
        <v>31</v>
      </c>
      <c r="Q25" s="30">
        <v>100</v>
      </c>
      <c r="R25" s="14">
        <v>31</v>
      </c>
      <c r="S25" s="15" t="s">
        <v>32</v>
      </c>
    </row>
    <row r="26" spans="1:19" ht="24" x14ac:dyDescent="0.2">
      <c r="A26" s="42">
        <v>11</v>
      </c>
      <c r="B26" s="16" t="s">
        <v>63</v>
      </c>
      <c r="C26" s="16" t="s">
        <v>14</v>
      </c>
      <c r="D26" s="16" t="s">
        <v>20</v>
      </c>
      <c r="E26" s="17" t="s">
        <v>23</v>
      </c>
      <c r="F26" s="16" t="s">
        <v>52</v>
      </c>
      <c r="G26" s="22">
        <v>10</v>
      </c>
      <c r="H26" s="22">
        <v>3</v>
      </c>
      <c r="I26" s="22">
        <v>0</v>
      </c>
      <c r="J26" s="22">
        <v>3</v>
      </c>
      <c r="K26" s="22">
        <v>0</v>
      </c>
      <c r="L26" s="22">
        <v>4</v>
      </c>
      <c r="M26" s="22">
        <v>9</v>
      </c>
      <c r="N26" s="22">
        <v>2</v>
      </c>
      <c r="O26" s="22">
        <v>0</v>
      </c>
      <c r="P26" s="46">
        <f t="shared" si="0"/>
        <v>31</v>
      </c>
      <c r="Q26" s="30">
        <v>100</v>
      </c>
      <c r="R26" s="14">
        <v>31</v>
      </c>
      <c r="S26" s="15" t="s">
        <v>32</v>
      </c>
    </row>
    <row r="27" spans="1:19" ht="24" x14ac:dyDescent="0.2">
      <c r="A27" s="42">
        <v>12</v>
      </c>
      <c r="B27" s="16" t="s">
        <v>64</v>
      </c>
      <c r="C27" s="16" t="s">
        <v>14</v>
      </c>
      <c r="D27" s="16" t="s">
        <v>20</v>
      </c>
      <c r="E27" s="16" t="s">
        <v>23</v>
      </c>
      <c r="F27" s="16" t="s">
        <v>65</v>
      </c>
      <c r="G27" s="22">
        <v>6</v>
      </c>
      <c r="H27" s="22">
        <v>3</v>
      </c>
      <c r="I27" s="22">
        <v>0</v>
      </c>
      <c r="J27" s="22">
        <v>0</v>
      </c>
      <c r="K27" s="22">
        <v>2</v>
      </c>
      <c r="L27" s="22">
        <v>7</v>
      </c>
      <c r="M27" s="22">
        <v>9</v>
      </c>
      <c r="N27" s="22">
        <v>0</v>
      </c>
      <c r="O27" s="22">
        <v>0</v>
      </c>
      <c r="P27" s="46">
        <f t="shared" si="0"/>
        <v>27</v>
      </c>
      <c r="Q27" s="30">
        <v>100</v>
      </c>
      <c r="R27" s="43">
        <v>27</v>
      </c>
      <c r="S27" s="15" t="s">
        <v>32</v>
      </c>
    </row>
    <row r="28" spans="1:19" ht="24" x14ac:dyDescent="0.2">
      <c r="A28" s="42">
        <v>13</v>
      </c>
      <c r="B28" s="17" t="s">
        <v>66</v>
      </c>
      <c r="C28" s="16" t="s">
        <v>14</v>
      </c>
      <c r="D28" s="16" t="s">
        <v>20</v>
      </c>
      <c r="E28" s="17" t="s">
        <v>26</v>
      </c>
      <c r="F28" s="17" t="s">
        <v>54</v>
      </c>
      <c r="G28" s="22">
        <v>6</v>
      </c>
      <c r="H28" s="22">
        <v>0</v>
      </c>
      <c r="I28" s="22">
        <v>0</v>
      </c>
      <c r="J28" s="22">
        <v>2</v>
      </c>
      <c r="K28" s="22">
        <v>3</v>
      </c>
      <c r="L28" s="22">
        <v>2</v>
      </c>
      <c r="M28" s="22">
        <v>9</v>
      </c>
      <c r="N28" s="22">
        <v>2</v>
      </c>
      <c r="O28" s="22">
        <v>0</v>
      </c>
      <c r="P28" s="46">
        <f t="shared" si="0"/>
        <v>24</v>
      </c>
      <c r="Q28" s="30">
        <v>100</v>
      </c>
      <c r="R28" s="14">
        <v>24</v>
      </c>
      <c r="S28" s="15" t="s">
        <v>32</v>
      </c>
    </row>
    <row r="29" spans="1:19" ht="12.75" x14ac:dyDescent="0.2">
      <c r="A29" s="44"/>
      <c r="B29" s="24"/>
      <c r="C29" s="44"/>
      <c r="D29" s="24"/>
      <c r="E29" s="24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6"/>
      <c r="Q29" s="26"/>
      <c r="R29" s="10"/>
      <c r="S29" s="32"/>
    </row>
    <row r="30" spans="1:19" ht="12.75" x14ac:dyDescent="0.2">
      <c r="A30" s="44"/>
      <c r="B30" s="5"/>
      <c r="C30" s="5"/>
      <c r="D30" s="5"/>
      <c r="E30" s="44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2.75" x14ac:dyDescent="0.2">
      <c r="B31" s="5"/>
      <c r="C31" s="5"/>
      <c r="D31" s="5"/>
      <c r="E31" s="44" t="s">
        <v>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2.75" x14ac:dyDescent="0.2">
      <c r="B32" s="5"/>
      <c r="C32" s="5"/>
      <c r="D32" s="5"/>
      <c r="E32" s="44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2:19" ht="12.75" x14ac:dyDescent="0.2">
      <c r="B33" s="5"/>
      <c r="C33" s="5"/>
      <c r="D33" s="5"/>
      <c r="E33" s="44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2:19" ht="12.75" x14ac:dyDescent="0.2">
      <c r="B34" s="5"/>
      <c r="C34" s="5"/>
      <c r="D34" s="5"/>
      <c r="E34" s="44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2:19" ht="12.75" x14ac:dyDescent="0.2">
      <c r="B35" s="5"/>
      <c r="C35" s="5"/>
      <c r="D35" s="5"/>
      <c r="E35" s="44" t="s">
        <v>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12.75" x14ac:dyDescent="0.2">
      <c r="B36" s="5"/>
      <c r="C36" s="5"/>
      <c r="D36" s="5"/>
      <c r="E36" s="44" t="s">
        <v>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</sheetData>
  <mergeCells count="10">
    <mergeCell ref="A10:S10"/>
    <mergeCell ref="A11:S11"/>
    <mergeCell ref="A12:S12"/>
    <mergeCell ref="A13:S13"/>
    <mergeCell ref="A3:S3"/>
    <mergeCell ref="A5:S5"/>
    <mergeCell ref="A6:S6"/>
    <mergeCell ref="A7:S7"/>
    <mergeCell ref="A8:S8"/>
    <mergeCell ref="A9:O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8"/>
  <sheetViews>
    <sheetView zoomScaleNormal="100" workbookViewId="0"/>
  </sheetViews>
  <sheetFormatPr defaultRowHeight="12" x14ac:dyDescent="0.2"/>
  <cols>
    <col min="3" max="3" width="20.83203125" customWidth="1"/>
    <col min="4" max="4" width="33.6640625" customWidth="1"/>
    <col min="5" max="5" width="34.5" customWidth="1"/>
    <col min="6" max="6" width="10.6640625" customWidth="1"/>
    <col min="7" max="7" width="11.1640625" customWidth="1"/>
    <col min="8" max="8" width="11.5" customWidth="1"/>
    <col min="9" max="15" width="12.66406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3" spans="1:19" ht="15" x14ac:dyDescent="0.2">
      <c r="A3" s="36" t="s">
        <v>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" x14ac:dyDescent="0.2">
      <c r="A5" s="37" t="s">
        <v>69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5" x14ac:dyDescent="0.2">
      <c r="A6" s="37" t="s">
        <v>48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15" x14ac:dyDescent="0.25">
      <c r="A7" s="38" t="s">
        <v>68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ht="15" customHeight="1" x14ac:dyDescent="0.2">
      <c r="A8" s="35" t="s">
        <v>49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19" ht="15" customHeight="1" x14ac:dyDescent="0.2">
      <c r="A9" s="35" t="s">
        <v>50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2"/>
      <c r="Q9" s="2"/>
      <c r="R9" s="2"/>
      <c r="S9" s="2"/>
    </row>
    <row r="10" spans="1:19" ht="14.25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ht="14.25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14.2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12.75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19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51.75" thickBot="1" x14ac:dyDescent="0.25">
      <c r="A15" s="9" t="s">
        <v>0</v>
      </c>
      <c r="B15" s="12" t="s">
        <v>1</v>
      </c>
      <c r="C15" s="9" t="s">
        <v>13</v>
      </c>
      <c r="D15" s="9" t="s">
        <v>2</v>
      </c>
      <c r="E15" s="18" t="s">
        <v>3</v>
      </c>
      <c r="F15" s="19" t="s">
        <v>4</v>
      </c>
      <c r="G15" s="20" t="s">
        <v>8</v>
      </c>
      <c r="H15" s="18" t="s">
        <v>9</v>
      </c>
      <c r="I15" s="18" t="s">
        <v>10</v>
      </c>
      <c r="J15" s="19" t="s">
        <v>11</v>
      </c>
      <c r="K15" s="19" t="s">
        <v>15</v>
      </c>
      <c r="L15" s="19" t="s">
        <v>16</v>
      </c>
      <c r="M15" s="19" t="s">
        <v>17</v>
      </c>
      <c r="N15" s="19" t="s">
        <v>18</v>
      </c>
      <c r="O15" s="19" t="s">
        <v>19</v>
      </c>
      <c r="P15" s="18" t="s">
        <v>5</v>
      </c>
      <c r="Q15" s="18" t="s">
        <v>6</v>
      </c>
      <c r="R15" s="9" t="s">
        <v>22</v>
      </c>
      <c r="S15" s="9" t="s">
        <v>12</v>
      </c>
    </row>
    <row r="16" spans="1:19" ht="24" x14ac:dyDescent="0.2">
      <c r="A16" s="8">
        <v>1</v>
      </c>
      <c r="B16" s="16" t="s">
        <v>24</v>
      </c>
      <c r="C16" s="16" t="s">
        <v>14</v>
      </c>
      <c r="D16" s="16" t="s">
        <v>20</v>
      </c>
      <c r="E16" s="31" t="s">
        <v>26</v>
      </c>
      <c r="F16" s="16" t="s">
        <v>25</v>
      </c>
      <c r="G16" s="21">
        <v>14</v>
      </c>
      <c r="H16" s="21">
        <v>6</v>
      </c>
      <c r="I16" s="21">
        <v>0</v>
      </c>
      <c r="J16" s="21">
        <v>8</v>
      </c>
      <c r="K16" s="21">
        <v>10</v>
      </c>
      <c r="L16" s="21">
        <v>4</v>
      </c>
      <c r="M16" s="21">
        <v>9</v>
      </c>
      <c r="N16" s="21">
        <v>2</v>
      </c>
      <c r="O16" s="21">
        <v>0</v>
      </c>
      <c r="P16" s="27">
        <f>SUM(G16:O16)</f>
        <v>53</v>
      </c>
      <c r="Q16" s="28">
        <v>100</v>
      </c>
      <c r="R16" s="27">
        <f>P16/Q16</f>
        <v>0.53</v>
      </c>
      <c r="S16" s="13" t="s">
        <v>21</v>
      </c>
    </row>
    <row r="17" spans="1:19" ht="24" x14ac:dyDescent="0.2">
      <c r="A17" s="6">
        <v>2</v>
      </c>
      <c r="B17" s="16" t="s">
        <v>30</v>
      </c>
      <c r="C17" s="16" t="s">
        <v>14</v>
      </c>
      <c r="D17" s="16" t="s">
        <v>20</v>
      </c>
      <c r="E17" s="17" t="s">
        <v>23</v>
      </c>
      <c r="F17" s="16" t="s">
        <v>31</v>
      </c>
      <c r="G17" s="22">
        <v>8</v>
      </c>
      <c r="H17" s="22">
        <v>3</v>
      </c>
      <c r="I17" s="22">
        <v>0</v>
      </c>
      <c r="J17" s="22">
        <v>12</v>
      </c>
      <c r="K17" s="22">
        <v>3</v>
      </c>
      <c r="L17" s="22">
        <v>11</v>
      </c>
      <c r="M17" s="22">
        <v>9</v>
      </c>
      <c r="N17" s="22">
        <v>2</v>
      </c>
      <c r="O17" s="22">
        <v>3</v>
      </c>
      <c r="P17" s="29">
        <f>SUM(G17:O17)</f>
        <v>51</v>
      </c>
      <c r="Q17" s="30">
        <v>100</v>
      </c>
      <c r="R17" s="27">
        <f t="shared" ref="R17:R20" si="0">P17/Q17</f>
        <v>0.51</v>
      </c>
      <c r="S17" s="15" t="s">
        <v>21</v>
      </c>
    </row>
    <row r="18" spans="1:19" ht="24" x14ac:dyDescent="0.2">
      <c r="A18" s="6">
        <v>3</v>
      </c>
      <c r="B18" s="16" t="s">
        <v>27</v>
      </c>
      <c r="C18" s="16" t="s">
        <v>14</v>
      </c>
      <c r="D18" s="16" t="s">
        <v>20</v>
      </c>
      <c r="E18" s="17" t="s">
        <v>26</v>
      </c>
      <c r="F18" s="16" t="s">
        <v>25</v>
      </c>
      <c r="G18" s="22">
        <v>12</v>
      </c>
      <c r="H18" s="22">
        <v>12</v>
      </c>
      <c r="I18" s="22">
        <v>0</v>
      </c>
      <c r="J18" s="22">
        <v>3</v>
      </c>
      <c r="K18" s="22">
        <v>3</v>
      </c>
      <c r="L18" s="22">
        <v>2</v>
      </c>
      <c r="M18" s="22">
        <v>9</v>
      </c>
      <c r="N18" s="22">
        <v>2</v>
      </c>
      <c r="O18" s="22">
        <v>3</v>
      </c>
      <c r="P18" s="29">
        <f>SUM(G18:O18)</f>
        <v>46</v>
      </c>
      <c r="Q18" s="30">
        <v>100</v>
      </c>
      <c r="R18" s="27">
        <f t="shared" si="0"/>
        <v>0.46</v>
      </c>
      <c r="S18" s="15" t="s">
        <v>32</v>
      </c>
    </row>
    <row r="19" spans="1:19" ht="24" x14ac:dyDescent="0.2">
      <c r="A19" s="6">
        <v>4</v>
      </c>
      <c r="B19" s="16" t="s">
        <v>29</v>
      </c>
      <c r="C19" s="16" t="s">
        <v>14</v>
      </c>
      <c r="D19" s="16" t="s">
        <v>20</v>
      </c>
      <c r="E19" s="17" t="s">
        <v>26</v>
      </c>
      <c r="F19" s="16" t="s">
        <v>25</v>
      </c>
      <c r="G19" s="22">
        <v>10</v>
      </c>
      <c r="H19" s="22">
        <v>3</v>
      </c>
      <c r="I19" s="22">
        <v>0</v>
      </c>
      <c r="J19" s="22">
        <v>3</v>
      </c>
      <c r="K19" s="22">
        <v>3</v>
      </c>
      <c r="L19" s="22">
        <v>3</v>
      </c>
      <c r="M19" s="22">
        <v>3</v>
      </c>
      <c r="N19" s="22">
        <v>2</v>
      </c>
      <c r="O19" s="22">
        <v>3</v>
      </c>
      <c r="P19" s="29">
        <f>SUM(G19:O19)</f>
        <v>30</v>
      </c>
      <c r="Q19" s="30">
        <v>100</v>
      </c>
      <c r="R19" s="27">
        <f t="shared" si="0"/>
        <v>0.3</v>
      </c>
      <c r="S19" s="15" t="s">
        <v>32</v>
      </c>
    </row>
    <row r="20" spans="1:19" ht="24" x14ac:dyDescent="0.2">
      <c r="A20" s="6">
        <v>5</v>
      </c>
      <c r="B20" s="16" t="s">
        <v>28</v>
      </c>
      <c r="C20" s="16" t="s">
        <v>14</v>
      </c>
      <c r="D20" s="16" t="s">
        <v>20</v>
      </c>
      <c r="E20" s="17" t="s">
        <v>26</v>
      </c>
      <c r="F20" s="16" t="s">
        <v>25</v>
      </c>
      <c r="G20" s="22">
        <v>8</v>
      </c>
      <c r="H20" s="22">
        <v>3</v>
      </c>
      <c r="I20" s="22">
        <v>0</v>
      </c>
      <c r="J20" s="22">
        <v>4</v>
      </c>
      <c r="K20" s="22">
        <v>3</v>
      </c>
      <c r="L20" s="22">
        <v>3</v>
      </c>
      <c r="M20" s="22">
        <v>3</v>
      </c>
      <c r="N20" s="22">
        <v>2</v>
      </c>
      <c r="O20" s="22">
        <v>3</v>
      </c>
      <c r="P20" s="29">
        <f>SUM(G20:O20)</f>
        <v>29</v>
      </c>
      <c r="Q20" s="30">
        <v>100</v>
      </c>
      <c r="R20" s="27">
        <f t="shared" si="0"/>
        <v>0.28999999999999998</v>
      </c>
      <c r="S20" s="15" t="s">
        <v>32</v>
      </c>
    </row>
    <row r="21" spans="1:19" ht="12.75" x14ac:dyDescent="0.2">
      <c r="A21" s="7"/>
      <c r="B21" s="24"/>
      <c r="C21" s="7"/>
      <c r="D21" s="24"/>
      <c r="E21" s="24"/>
      <c r="F21" s="24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6"/>
      <c r="R21" s="10"/>
      <c r="S21" s="11"/>
    </row>
    <row r="22" spans="1:19" ht="12.75" x14ac:dyDescent="0.2">
      <c r="A22" s="7"/>
      <c r="B22" s="5"/>
      <c r="C22" s="5"/>
      <c r="D22" s="5"/>
      <c r="E22" s="7" t="s">
        <v>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12.75" x14ac:dyDescent="0.2">
      <c r="B23" s="5"/>
      <c r="C23" s="5"/>
      <c r="D23" s="5"/>
      <c r="E23" s="7" t="s">
        <v>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2.75" x14ac:dyDescent="0.2">
      <c r="B24" s="5"/>
      <c r="C24" s="5"/>
      <c r="D24" s="5"/>
      <c r="E24" s="7" t="s">
        <v>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2.75" x14ac:dyDescent="0.2">
      <c r="B25" s="5"/>
      <c r="C25" s="5"/>
      <c r="D25" s="5"/>
      <c r="E25" s="7" t="s">
        <v>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2.75" x14ac:dyDescent="0.2">
      <c r="B26" s="5"/>
      <c r="C26" s="5"/>
      <c r="D26" s="5"/>
      <c r="E26" s="7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2.75" x14ac:dyDescent="0.2">
      <c r="B27" s="5"/>
      <c r="C27" s="5"/>
      <c r="D27" s="5"/>
      <c r="E27" s="7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2.75" x14ac:dyDescent="0.2">
      <c r="B28" s="5"/>
      <c r="C28" s="5"/>
      <c r="D28" s="5"/>
      <c r="E28" s="7" t="s">
        <v>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</sheetData>
  <sortState ref="A16:T38">
    <sortCondition descending="1" ref="P16"/>
  </sortState>
  <mergeCells count="10">
    <mergeCell ref="A13:S13"/>
    <mergeCell ref="A8:S8"/>
    <mergeCell ref="A9:O9"/>
    <mergeCell ref="A3:S3"/>
    <mergeCell ref="A5:S5"/>
    <mergeCell ref="A6:S6"/>
    <mergeCell ref="A7:S7"/>
    <mergeCell ref="A10:S10"/>
    <mergeCell ref="A11:S11"/>
    <mergeCell ref="A12:S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Дом</cp:lastModifiedBy>
  <cp:lastPrinted>2017-09-14T09:56:11Z</cp:lastPrinted>
  <dcterms:created xsi:type="dcterms:W3CDTF">2017-09-13T09:18:13Z</dcterms:created>
  <dcterms:modified xsi:type="dcterms:W3CDTF">2024-09-25T17:23:39Z</dcterms:modified>
</cp:coreProperties>
</file>