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firstSheet="1" activeTab="1"/>
  </bookViews>
  <sheets>
    <sheet name="___9_ класс  (д)   " sheetId="11" r:id="rId1"/>
    <sheet name="___9_ класс  (м)  " sheetId="10" r:id="rId2"/>
    <sheet name="___8_ класс  (м) " sheetId="9" r:id="rId3"/>
    <sheet name="___8_ класс  (д)" sheetId="8" r:id="rId4"/>
    <sheet name="___5_ класс " sheetId="4" r:id="rId5"/>
    <sheet name="___6_ класс (м)" sheetId="2" r:id="rId6"/>
    <sheet name="___7_ класс (м)" sheetId="1" r:id="rId7"/>
    <sheet name="____7 класс (д)" sheetId="3" r:id="rId8"/>
    <sheet name="___6_ класс (д)" sheetId="5" r:id="rId9"/>
  </sheets>
  <calcPr calcId="145621"/>
</workbook>
</file>

<file path=xl/calcChain.xml><?xml version="1.0" encoding="utf-8"?>
<calcChain xmlns="http://schemas.openxmlformats.org/spreadsheetml/2006/main">
  <c r="L17" i="1" l="1"/>
  <c r="J21" i="3" l="1"/>
  <c r="L21" i="3" s="1"/>
  <c r="J17" i="3"/>
  <c r="L17" i="3" s="1"/>
  <c r="J18" i="3"/>
  <c r="L18" i="3" s="1"/>
  <c r="J19" i="3"/>
  <c r="L19" i="3" s="1"/>
  <c r="J20" i="3"/>
  <c r="L20" i="3" s="1"/>
  <c r="J22" i="3"/>
  <c r="L22" i="3" s="1"/>
  <c r="J23" i="3"/>
  <c r="L23" i="3" s="1"/>
  <c r="J26" i="3"/>
  <c r="L26" i="3" s="1"/>
  <c r="J27" i="3"/>
  <c r="L27" i="3" s="1"/>
  <c r="J25" i="3"/>
  <c r="L25" i="3" s="1"/>
  <c r="J24" i="3"/>
  <c r="L24" i="3" s="1"/>
  <c r="J16" i="3"/>
  <c r="L16" i="3" s="1"/>
  <c r="L26" i="1"/>
  <c r="L22" i="1"/>
  <c r="L18" i="1"/>
  <c r="L23" i="1"/>
  <c r="L19" i="1"/>
  <c r="L20" i="1"/>
  <c r="L27" i="1"/>
  <c r="L16" i="1"/>
  <c r="L24" i="1"/>
  <c r="L21" i="1"/>
  <c r="L25" i="1"/>
  <c r="L26" i="2"/>
  <c r="L27" i="2"/>
  <c r="L19" i="2"/>
  <c r="L24" i="2"/>
  <c r="L25" i="2"/>
  <c r="L20" i="2"/>
  <c r="L21" i="2"/>
  <c r="L28" i="2"/>
  <c r="L16" i="2"/>
  <c r="L22" i="2"/>
  <c r="L18" i="2"/>
  <c r="L23" i="2"/>
  <c r="L17" i="2"/>
  <c r="J20" i="5"/>
  <c r="L20" i="5" s="1"/>
  <c r="J17" i="5"/>
  <c r="L17" i="5" s="1"/>
  <c r="J19" i="5"/>
  <c r="L19" i="5" s="1"/>
  <c r="J16" i="5"/>
  <c r="L16" i="5" s="1"/>
  <c r="J38" i="5"/>
  <c r="L38" i="5" s="1"/>
  <c r="J18" i="5"/>
  <c r="L18" i="5" s="1"/>
  <c r="J52" i="5"/>
  <c r="L52" i="5" s="1"/>
  <c r="J39" i="5"/>
  <c r="L39" i="5" s="1"/>
  <c r="J21" i="5"/>
  <c r="L21" i="5" s="1"/>
  <c r="J30" i="5"/>
  <c r="L30" i="5" s="1"/>
  <c r="J22" i="5"/>
  <c r="L22" i="5" s="1"/>
  <c r="J23" i="5"/>
  <c r="L23" i="5" s="1"/>
  <c r="J24" i="5"/>
  <c r="L24" i="5" s="1"/>
  <c r="J53" i="5"/>
  <c r="L53" i="5" s="1"/>
  <c r="J31" i="5"/>
  <c r="L31" i="5" s="1"/>
  <c r="J25" i="5"/>
  <c r="L25" i="5" s="1"/>
  <c r="J27" i="5"/>
  <c r="L27" i="5" s="1"/>
  <c r="J32" i="5"/>
  <c r="L32" i="5" s="1"/>
  <c r="J42" i="5"/>
  <c r="L42" i="5" s="1"/>
  <c r="L55" i="5"/>
  <c r="J49" i="5"/>
  <c r="L49" i="5" s="1"/>
  <c r="J26" i="5"/>
  <c r="L26" i="5" s="1"/>
  <c r="J33" i="5"/>
  <c r="L33" i="5" s="1"/>
  <c r="J40" i="5"/>
  <c r="L40" i="5" s="1"/>
  <c r="J54" i="5"/>
  <c r="L54" i="5" s="1"/>
  <c r="J45" i="5"/>
  <c r="L45" i="5" s="1"/>
  <c r="J34" i="5"/>
  <c r="L34" i="5" s="1"/>
  <c r="J50" i="5"/>
  <c r="L50" i="5" s="1"/>
  <c r="J51" i="5"/>
  <c r="L51" i="5" s="1"/>
  <c r="J35" i="5"/>
  <c r="L35" i="5" s="1"/>
  <c r="J46" i="5"/>
  <c r="L46" i="5" s="1"/>
  <c r="J28" i="5"/>
  <c r="L28" i="5" s="1"/>
  <c r="J41" i="5"/>
  <c r="L41" i="5" s="1"/>
  <c r="J47" i="5"/>
  <c r="L47" i="5" s="1"/>
  <c r="J36" i="5"/>
  <c r="L36" i="5" s="1"/>
  <c r="J43" i="5"/>
  <c r="L43" i="5" s="1"/>
  <c r="J37" i="5"/>
  <c r="L37" i="5" s="1"/>
  <c r="J44" i="5"/>
  <c r="L44" i="5" s="1"/>
  <c r="J48" i="5"/>
  <c r="L48" i="5" s="1"/>
  <c r="J29" i="5"/>
  <c r="L29" i="5" s="1"/>
  <c r="J56" i="5"/>
  <c r="L56" i="5" s="1"/>
  <c r="I55" i="5" l="1"/>
</calcChain>
</file>

<file path=xl/sharedStrings.xml><?xml version="1.0" encoding="utf-8"?>
<sst xmlns="http://schemas.openxmlformats.org/spreadsheetml/2006/main" count="802" uniqueCount="186">
  <si>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</si>
  <si>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</si>
  <si>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</si>
  <si>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</si>
  <si>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</si>
  <si>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</si>
  <si>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</si>
  <si>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</si>
  <si>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</si>
  <si>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</si>
  <si>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</si>
  <si>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</si>
  <si>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</si>
  <si>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</si>
  <si>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</si>
  <si>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</si>
  <si>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</si>
  <si>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</si>
  <si>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</si>
  <si>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</si>
  <si>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 xml:space="preserve"> Капралов Л.В</t>
  </si>
  <si>
    <t xml:space="preserve"> Дорофеева Н.М.</t>
  </si>
  <si>
    <t>Капралова Т.В.</t>
  </si>
  <si>
    <t>Участник</t>
  </si>
  <si>
    <t>Капралова Т. В.</t>
  </si>
  <si>
    <t>МАОУ СОШ № 61 г. Чебоксары</t>
  </si>
  <si>
    <t>6д41</t>
  </si>
  <si>
    <t>6д40</t>
  </si>
  <si>
    <t>6д39</t>
  </si>
  <si>
    <t>6д38</t>
  </si>
  <si>
    <t>6д37</t>
  </si>
  <si>
    <t>6д36</t>
  </si>
  <si>
    <t>6д35</t>
  </si>
  <si>
    <t>6д34</t>
  </si>
  <si>
    <t>6д33</t>
  </si>
  <si>
    <t>6д32</t>
  </si>
  <si>
    <t>6д31</t>
  </si>
  <si>
    <t>6д30</t>
  </si>
  <si>
    <t>6д29</t>
  </si>
  <si>
    <t>6д28</t>
  </si>
  <si>
    <t>6д27</t>
  </si>
  <si>
    <t>6д26</t>
  </si>
  <si>
    <t>6д25</t>
  </si>
  <si>
    <t>6д24</t>
  </si>
  <si>
    <t>6д23</t>
  </si>
  <si>
    <t>6д22</t>
  </si>
  <si>
    <t>6д21</t>
  </si>
  <si>
    <t>6д20</t>
  </si>
  <si>
    <t>6д19</t>
  </si>
  <si>
    <t>6д18</t>
  </si>
  <si>
    <t>6д17</t>
  </si>
  <si>
    <t>6д16</t>
  </si>
  <si>
    <t>6д15</t>
  </si>
  <si>
    <t>6д14</t>
  </si>
  <si>
    <t>6д13</t>
  </si>
  <si>
    <t>6д12</t>
  </si>
  <si>
    <t>6д11</t>
  </si>
  <si>
    <t>6д10</t>
  </si>
  <si>
    <t>6д9</t>
  </si>
  <si>
    <t>6д8</t>
  </si>
  <si>
    <t>6д7</t>
  </si>
  <si>
    <t>Победитель</t>
  </si>
  <si>
    <t>6д6</t>
  </si>
  <si>
    <t>6д5</t>
  </si>
  <si>
    <t>6д4</t>
  </si>
  <si>
    <t>Призер</t>
  </si>
  <si>
    <t>6д3</t>
  </si>
  <si>
    <t>6д2</t>
  </si>
  <si>
    <t>6д1</t>
  </si>
  <si>
    <t>Дорофеева Н. М.- учитель технологии</t>
  </si>
  <si>
    <t>Место проведения: МАОУ СОШ №61 г. Чебоксары.</t>
  </si>
  <si>
    <t>Количество участников: 13</t>
  </si>
  <si>
    <t>Дата проведения: 19.10.23</t>
  </si>
  <si>
    <t>Место проведения: МАОУ "СОШ №61" г.Чебоксары</t>
  </si>
  <si>
    <t>Председатель жюри: Николаева Т. Н.- зам. Директора</t>
  </si>
  <si>
    <t>Капралова Т. В.- учитель технологии</t>
  </si>
  <si>
    <t>Капралов Л. В.</t>
  </si>
  <si>
    <t>тттт-06-1</t>
  </si>
  <si>
    <t>тттт-06-2</t>
  </si>
  <si>
    <t>тттт-06-3</t>
  </si>
  <si>
    <t>тттт-06-4</t>
  </si>
  <si>
    <t>тттт-06-5</t>
  </si>
  <si>
    <t>тттт-06-6</t>
  </si>
  <si>
    <t>тттт-06-7</t>
  </si>
  <si>
    <t>тттт-06-8</t>
  </si>
  <si>
    <t>тттт-06-9</t>
  </si>
  <si>
    <t>тттт-06-10</t>
  </si>
  <si>
    <t>тттт-06-11</t>
  </si>
  <si>
    <t>тттт-06-12</t>
  </si>
  <si>
    <t>тттт-06-13</t>
  </si>
  <si>
    <t>тттт-7-1</t>
  </si>
  <si>
    <t>тттт-7-2</t>
  </si>
  <si>
    <t>тттт-7-3</t>
  </si>
  <si>
    <t>тттт-7-4</t>
  </si>
  <si>
    <t>тттт-7-5</t>
  </si>
  <si>
    <t>тттт-7-6</t>
  </si>
  <si>
    <t>тттт-7-7</t>
  </si>
  <si>
    <t>тттт-7-8</t>
  </si>
  <si>
    <t>тттт-7-9</t>
  </si>
  <si>
    <t>тттт-7-10</t>
  </si>
  <si>
    <t>тттт-7-11</t>
  </si>
  <si>
    <t>тттт-7-12</t>
  </si>
  <si>
    <t>Капралов Л. В</t>
  </si>
  <si>
    <t>7д1</t>
  </si>
  <si>
    <t>7д2</t>
  </si>
  <si>
    <t>7д3</t>
  </si>
  <si>
    <t>7д4</t>
  </si>
  <si>
    <t>7д5</t>
  </si>
  <si>
    <t>7д6</t>
  </si>
  <si>
    <t>7д7</t>
  </si>
  <si>
    <t>7д8</t>
  </si>
  <si>
    <t>7д9</t>
  </si>
  <si>
    <t>7д10</t>
  </si>
  <si>
    <t>7д11</t>
  </si>
  <si>
    <t>7д12</t>
  </si>
  <si>
    <t>Тимошкина Е.С.</t>
  </si>
  <si>
    <t>Дата проведения: 19.10.2023</t>
  </si>
  <si>
    <t>Капралов Л.В. .- учитель технологии</t>
  </si>
  <si>
    <t>5д1</t>
  </si>
  <si>
    <t>5д2</t>
  </si>
  <si>
    <t>5д3</t>
  </si>
  <si>
    <t>5д4</t>
  </si>
  <si>
    <t>5д5</t>
  </si>
  <si>
    <t>5д6</t>
  </si>
  <si>
    <t>5д7</t>
  </si>
  <si>
    <t>5д8</t>
  </si>
  <si>
    <t>5д10</t>
  </si>
  <si>
    <t>5д11</t>
  </si>
  <si>
    <t>5д13</t>
  </si>
  <si>
    <t>5д14</t>
  </si>
  <si>
    <t>5д15</t>
  </si>
  <si>
    <t>5д16</t>
  </si>
  <si>
    <t>5д18</t>
  </si>
  <si>
    <t>5д19</t>
  </si>
  <si>
    <t>5д22</t>
  </si>
  <si>
    <t>5д24</t>
  </si>
  <si>
    <t>5д25</t>
  </si>
  <si>
    <r>
      <t xml:space="preserve">Члены жюри: </t>
    </r>
    <r>
      <rPr>
        <b/>
        <i/>
        <sz val="11"/>
        <rFont val="Arial"/>
        <family val="2"/>
        <charset val="204"/>
      </rPr>
      <t>Тимошкина Е.С - учитель технологии</t>
    </r>
  </si>
  <si>
    <t>Николаева Т.Н</t>
  </si>
  <si>
    <t>8д3</t>
  </si>
  <si>
    <t>8д4</t>
  </si>
  <si>
    <t>8д5</t>
  </si>
  <si>
    <t>8м1</t>
  </si>
  <si>
    <t>8м2</t>
  </si>
  <si>
    <t>8м3</t>
  </si>
  <si>
    <t>8м4</t>
  </si>
  <si>
    <t>8м5</t>
  </si>
  <si>
    <t>призер</t>
  </si>
  <si>
    <t>победитель</t>
  </si>
  <si>
    <t>участник</t>
  </si>
  <si>
    <t>9м1</t>
  </si>
  <si>
    <r>
      <t>Количество участников:</t>
    </r>
    <r>
      <rPr>
        <b/>
        <i/>
        <sz val="11"/>
        <rFont val="Arial"/>
        <family val="2"/>
        <charset val="204"/>
      </rPr>
      <t>1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</si>
  <si>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технологии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9 класс</t>
    </r>
  </si>
  <si>
    <t>9д1</t>
  </si>
  <si>
    <t>Капралова Т. В. - учитель технологии</t>
  </si>
  <si>
    <t>Дорофеева Н. М. - учитель технологии</t>
  </si>
  <si>
    <t>Капралов Л. В. - учитель технологии</t>
  </si>
  <si>
    <t>Члены жюри: Тимошкина Е. С. - учитель технологии</t>
  </si>
  <si>
    <t>Председатель жюри: Николаева Т. Н. - зам. директора</t>
  </si>
  <si>
    <t>Количество участников: 1</t>
  </si>
  <si>
    <t>Дорофеева Н.М.</t>
  </si>
  <si>
    <t>Капралов Л.В</t>
  </si>
  <si>
    <t>Капралов Л.В.</t>
  </si>
  <si>
    <t>Николаева Т.Н.</t>
  </si>
  <si>
    <t>Количество участников: 5</t>
  </si>
  <si>
    <r>
      <t>Количество участников: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3</t>
    </r>
  </si>
  <si>
    <r>
      <t>Протокол школьного этапа этапа всероссийской олимпиады школьников по технологии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</si>
  <si>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19</t>
    </r>
  </si>
  <si>
    <t>МАОУ "СОШ № 61" г. Чебоксары</t>
  </si>
  <si>
    <t>Протокол школьного этапа этапа всероссийской олимпиады школьников по технологии в 2023-2024 уч.г., 6 класс (м)</t>
  </si>
  <si>
    <t>Члены жюри: Капралов Л.В. - учитель технологии</t>
  </si>
  <si>
    <t>Тимошкина Е. С. - учитель технологии</t>
  </si>
  <si>
    <t>Протокол школьного этапа этапа всероссийской олимпиады школьников по технологии в 2023-2024 уч.г., 7 класс (м)</t>
  </si>
  <si>
    <t>Количество участников: 12</t>
  </si>
  <si>
    <t>Члены жюри:  Капралов Л.В. - учитель технологии</t>
  </si>
  <si>
    <t xml:space="preserve"> Николаева Т.Н.</t>
  </si>
  <si>
    <t xml:space="preserve">Члены жюри: Капралова Т. В. - учитель технологии </t>
  </si>
  <si>
    <t>Количество участников: 41</t>
  </si>
  <si>
    <t>Дата проведения: 19.10.23.</t>
  </si>
  <si>
    <t>Члены жюри: Капралова Т. В. - учитель технологии</t>
  </si>
  <si>
    <t>Протокол школьного этапа этапа всероссийской олимпиады школьников по технология в 2023-2024 уч.г., 6 класс (д)</t>
  </si>
  <si>
    <t>НиколаеваТ.Н</t>
  </si>
  <si>
    <t>Протокол школьного этапа этапа всероссийской олимпиады школьников по технологии в 2023-2024 уч.г., 7 класс (д)</t>
  </si>
  <si>
    <r>
      <t>Протокол школьного этапа этапа всероссийской олимпиады школьников по технологии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8 класс (д)</t>
    </r>
  </si>
  <si>
    <r>
      <t>Протокол школьного этапа этапа всероссийской олимпиады школьников по технологии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8 класс (м)</t>
    </r>
  </si>
  <si>
    <r>
      <t>Протокол школьного этапа этапа всероссийской олимпиады школьников по технологии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9 класс (м)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</si>
</sst>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9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name val="Calibri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2" fillId="0" borderId="0"/>
    <xf numFmtId="0" fontId="1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/>
    <xf numFmtId="0" fontId="23" fillId="0" borderId="0" xfId="38" applyFont="1" applyFill="1" applyBorder="1" applyAlignment="1">
      <alignment horizontal="center" vertical="top" wrapText="1"/>
    </xf>
    <xf numFmtId="0" fontId="25" fillId="0" borderId="0" xfId="38" applyFont="1" applyAlignment="1">
      <alignment horizontal="left" wrapText="1"/>
    </xf>
    <xf numFmtId="0" fontId="2" fillId="0" borderId="0" xfId="38"/>
    <xf numFmtId="0" fontId="22" fillId="0" borderId="0" xfId="38" applyFont="1" applyAlignment="1">
      <alignment horizontal="center"/>
    </xf>
    <xf numFmtId="0" fontId="22" fillId="0" borderId="0" xfId="38" applyFont="1" applyFill="1" applyBorder="1" applyAlignment="1">
      <alignment vertical="top"/>
    </xf>
    <xf numFmtId="0" fontId="22" fillId="0" borderId="10" xfId="38" applyFont="1" applyBorder="1" applyAlignment="1">
      <alignment horizontal="left" vertical="top" wrapText="1"/>
    </xf>
    <xf numFmtId="0" fontId="18" fillId="0" borderId="10" xfId="38" applyFont="1" applyBorder="1" applyAlignment="1">
      <alignment horizontal="left" vertical="top" wrapText="1"/>
    </xf>
    <xf numFmtId="0" fontId="18" fillId="0" borderId="10" xfId="38" applyFont="1" applyBorder="1" applyAlignment="1">
      <alignment horizontal="center" vertical="top" wrapText="1"/>
    </xf>
    <xf numFmtId="0" fontId="18" fillId="0" borderId="0" xfId="38" applyFont="1" applyBorder="1" applyAlignment="1">
      <alignment horizontal="left" vertical="top" wrapText="1"/>
    </xf>
    <xf numFmtId="0" fontId="22" fillId="0" borderId="0" xfId="38" applyFont="1" applyBorder="1" applyAlignment="1">
      <alignment horizontal="left" vertical="top" wrapText="1"/>
    </xf>
    <xf numFmtId="0" fontId="18" fillId="0" borderId="0" xfId="38" applyFont="1" applyBorder="1" applyAlignment="1">
      <alignment horizontal="center" vertical="top" wrapText="1"/>
    </xf>
    <xf numFmtId="1" fontId="18" fillId="0" borderId="0" xfId="38" applyNumberFormat="1" applyFont="1" applyBorder="1" applyAlignment="1">
      <alignment horizontal="center" vertical="top" wrapText="1"/>
    </xf>
    <xf numFmtId="0" fontId="22" fillId="0" borderId="0" xfId="38" applyFont="1" applyBorder="1" applyAlignment="1">
      <alignment horizontal="left" vertical="top"/>
    </xf>
    <xf numFmtId="0" fontId="22" fillId="0" borderId="0" xfId="38" applyFont="1" applyAlignment="1"/>
    <xf numFmtId="0" fontId="18" fillId="0" borderId="11" xfId="38" applyFont="1" applyBorder="1" applyAlignment="1">
      <alignment horizontal="left" vertical="top" wrapText="1"/>
    </xf>
    <xf numFmtId="0" fontId="22" fillId="0" borderId="11" xfId="38" applyFont="1" applyBorder="1" applyAlignment="1">
      <alignment horizontal="left" vertical="top" wrapText="1"/>
    </xf>
    <xf numFmtId="0" fontId="18" fillId="0" borderId="11" xfId="38" applyFont="1" applyBorder="1" applyAlignment="1">
      <alignment horizontal="center" vertical="top" wrapText="1"/>
    </xf>
    <xf numFmtId="0" fontId="22" fillId="0" borderId="12" xfId="38" applyFont="1" applyBorder="1" applyAlignment="1">
      <alignment horizontal="center" vertical="top" wrapText="1"/>
    </xf>
    <xf numFmtId="1" fontId="22" fillId="0" borderId="0" xfId="38" applyNumberFormat="1" applyFont="1" applyBorder="1" applyAlignment="1">
      <alignment horizontal="center" vertical="top" wrapText="1"/>
    </xf>
    <xf numFmtId="0" fontId="22" fillId="0" borderId="0" xfId="38" applyFont="1" applyBorder="1" applyAlignment="1">
      <alignment horizontal="center" vertical="top" wrapText="1"/>
    </xf>
    <xf numFmtId="0" fontId="22" fillId="0" borderId="12" xfId="38" applyFont="1" applyFill="1" applyBorder="1" applyAlignment="1">
      <alignment horizontal="center" vertical="top" wrapText="1"/>
    </xf>
    <xf numFmtId="1" fontId="22" fillId="0" borderId="10" xfId="38" applyNumberFormat="1" applyFont="1" applyBorder="1" applyAlignment="1">
      <alignment horizontal="center" vertical="top" wrapText="1"/>
    </xf>
    <xf numFmtId="0" fontId="22" fillId="0" borderId="10" xfId="38" applyFont="1" applyBorder="1" applyAlignment="1">
      <alignment horizontal="center" vertical="top" wrapText="1"/>
    </xf>
    <xf numFmtId="1" fontId="22" fillId="0" borderId="11" xfId="38" applyNumberFormat="1" applyFont="1" applyBorder="1" applyAlignment="1">
      <alignment horizontal="center" vertical="top" wrapText="1"/>
    </xf>
    <xf numFmtId="0" fontId="22" fillId="0" borderId="11" xfId="38" applyFont="1" applyBorder="1" applyAlignment="1">
      <alignment horizontal="center" vertical="top" wrapText="1"/>
    </xf>
    <xf numFmtId="0" fontId="22" fillId="0" borderId="13" xfId="38" applyFont="1" applyBorder="1" applyAlignment="1">
      <alignment horizontal="center" vertical="top" wrapText="1"/>
    </xf>
    <xf numFmtId="0" fontId="22" fillId="0" borderId="13" xfId="38" applyFont="1" applyFill="1" applyBorder="1" applyAlignment="1">
      <alignment horizontal="center" vertical="top" wrapText="1"/>
    </xf>
    <xf numFmtId="0" fontId="22" fillId="0" borderId="14" xfId="38" applyFont="1" applyFill="1" applyBorder="1" applyAlignment="1">
      <alignment horizontal="center" vertical="top" wrapText="1"/>
    </xf>
    <xf numFmtId="0" fontId="22" fillId="0" borderId="15" xfId="38" applyFont="1" applyFill="1" applyBorder="1" applyAlignment="1">
      <alignment horizontal="center" vertical="top" wrapText="1"/>
    </xf>
    <xf numFmtId="0" fontId="2" fillId="0" borderId="0" xfId="38" applyAlignment="1">
      <alignment horizontal="left" vertical="top" wrapText="1"/>
    </xf>
    <xf numFmtId="9" fontId="22" fillId="0" borderId="11" xfId="44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11" xfId="38" applyBorder="1" applyAlignment="1">
      <alignment horizontal="left" vertical="top" wrapText="1"/>
    </xf>
    <xf numFmtId="0" fontId="2" fillId="0" borderId="11" xfId="38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38" applyBorder="1" applyAlignment="1">
      <alignment horizontal="center" vertical="top"/>
    </xf>
    <xf numFmtId="0" fontId="2" fillId="0" borderId="10" xfId="38" applyBorder="1" applyAlignment="1">
      <alignment horizontal="center"/>
    </xf>
    <xf numFmtId="0" fontId="2" fillId="0" borderId="10" xfId="38" applyBorder="1" applyAlignment="1">
      <alignment horizontal="center" vertical="top" wrapText="1"/>
    </xf>
    <xf numFmtId="0" fontId="22" fillId="0" borderId="14" xfId="38" applyFont="1" applyBorder="1" applyAlignment="1">
      <alignment horizontal="center" vertical="top" wrapText="1"/>
    </xf>
    <xf numFmtId="0" fontId="22" fillId="0" borderId="15" xfId="38" applyFont="1" applyBorder="1" applyAlignment="1">
      <alignment horizontal="center" vertical="top" wrapText="1"/>
    </xf>
    <xf numFmtId="0" fontId="2" fillId="0" borderId="11" xfId="38" applyFont="1" applyBorder="1" applyAlignment="1">
      <alignment horizontal="left" vertical="top" wrapText="1"/>
    </xf>
    <xf numFmtId="0" fontId="2" fillId="0" borderId="10" xfId="38" applyFont="1" applyBorder="1" applyAlignment="1">
      <alignment horizontal="left" vertical="top" wrapText="1"/>
    </xf>
    <xf numFmtId="9" fontId="22" fillId="0" borderId="11" xfId="43" applyFont="1" applyBorder="1" applyAlignment="1">
      <alignment horizontal="center" vertical="top" wrapText="1"/>
    </xf>
    <xf numFmtId="0" fontId="2" fillId="0" borderId="0" xfId="38" applyFont="1" applyBorder="1" applyAlignment="1">
      <alignment horizontal="left" vertical="top" wrapText="1"/>
    </xf>
    <xf numFmtId="0" fontId="2" fillId="0" borderId="11" xfId="38" applyFont="1" applyBorder="1" applyAlignment="1">
      <alignment horizontal="center" vertical="top" wrapText="1"/>
    </xf>
    <xf numFmtId="1" fontId="2" fillId="0" borderId="11" xfId="38" applyNumberFormat="1" applyFont="1" applyBorder="1" applyAlignment="1">
      <alignment horizontal="center" vertical="top" wrapText="1"/>
    </xf>
    <xf numFmtId="0" fontId="2" fillId="0" borderId="10" xfId="38" applyFont="1" applyBorder="1" applyAlignment="1">
      <alignment horizontal="center" vertical="top" wrapText="1"/>
    </xf>
    <xf numFmtId="0" fontId="2" fillId="0" borderId="0" xfId="38" applyFont="1" applyBorder="1" applyAlignment="1">
      <alignment horizontal="center" vertical="top" wrapText="1"/>
    </xf>
    <xf numFmtId="1" fontId="2" fillId="0" borderId="0" xfId="38" applyNumberFormat="1" applyFont="1" applyBorder="1" applyAlignment="1">
      <alignment horizontal="center" vertical="top" wrapText="1"/>
    </xf>
    <xf numFmtId="0" fontId="2" fillId="0" borderId="0" xfId="38" applyFont="1" applyAlignment="1"/>
    <xf numFmtId="0" fontId="23" fillId="0" borderId="0" xfId="38" applyFont="1" applyFill="1" applyBorder="1" applyAlignment="1">
      <alignment horizontal="center" vertical="top" wrapText="1"/>
    </xf>
    <xf numFmtId="0" fontId="23" fillId="0" borderId="0" xfId="38" applyFont="1" applyAlignment="1">
      <alignment horizontal="center" vertical="top" wrapText="1"/>
    </xf>
    <xf numFmtId="0" fontId="23" fillId="0" borderId="0" xfId="38" applyFont="1" applyFill="1" applyBorder="1" applyAlignment="1">
      <alignment horizontal="center" vertical="top" wrapText="1"/>
    </xf>
    <xf numFmtId="0" fontId="23" fillId="0" borderId="0" xfId="38" applyFont="1" applyFill="1" applyBorder="1" applyAlignment="1">
      <alignment horizontal="left" vertical="top"/>
    </xf>
    <xf numFmtId="0" fontId="23" fillId="0" borderId="0" xfId="38" applyFont="1" applyAlignment="1">
      <alignment horizontal="left"/>
    </xf>
    <xf numFmtId="0" fontId="23" fillId="0" borderId="0" xfId="38" applyFont="1" applyFill="1" applyBorder="1" applyAlignment="1">
      <alignment horizontal="left" vertical="top" wrapText="1"/>
    </xf>
    <xf numFmtId="0" fontId="30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3" fillId="0" borderId="0" xfId="38" applyFont="1" applyAlignment="1">
      <alignment horizontal="center" vertical="top" wrapText="1"/>
    </xf>
    <xf numFmtId="0" fontId="23" fillId="0" borderId="0" xfId="38" applyFont="1" applyAlignment="1">
      <alignment horizontal="left" vertical="top"/>
    </xf>
    <xf numFmtId="0" fontId="23" fillId="0" borderId="0" xfId="38" applyFont="1" applyAlignment="1">
      <alignment horizontal="left" vertical="top" wrapText="1"/>
    </xf>
    <xf numFmtId="0" fontId="22" fillId="0" borderId="0" xfId="38" applyFont="1" applyAlignment="1">
      <alignment horizontal="center" vertical="top" wrapText="1"/>
    </xf>
    <xf numFmtId="0" fontId="23" fillId="0" borderId="0" xfId="38" applyFont="1" applyAlignment="1">
      <alignment horizontal="left" wrapText="1"/>
    </xf>
    <xf numFmtId="0" fontId="22" fillId="0" borderId="16" xfId="38" applyFont="1" applyBorder="1" applyAlignment="1">
      <alignment horizontal="left" vertical="top" wrapText="1"/>
    </xf>
    <xf numFmtId="0" fontId="0" fillId="0" borderId="0" xfId="0" applyFont="1"/>
    <xf numFmtId="0" fontId="31" fillId="0" borderId="0" xfId="0" applyFont="1"/>
    <xf numFmtId="0" fontId="2" fillId="0" borderId="0" xfId="38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38" applyAlignment="1">
      <alignment horizontal="center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Процентный" xfId="43" builtinId="5"/>
    <cellStyle name="Процентный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0"/>
  <sheetViews>
    <sheetView workbookViewId="0">
      <selection activeCell="C16" sqref="C16"/>
    </sheetView>
  </sheetViews>
  <sheetFormatPr defaultRowHeight="12" x14ac:dyDescent="0.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0" width="13" customWidth="1"/>
    <col min="11" max="11" width="16" customWidth="1"/>
    <col min="12" max="12" width="13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3" spans="1:16" ht="15" x14ac:dyDescent="0.2">
      <c r="A3" s="54" t="s">
        <v>152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">
      <c r="A5" s="55" t="s">
        <v>151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x14ac:dyDescent="0.2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" x14ac:dyDescent="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5" x14ac:dyDescent="0.2">
      <c r="A8" s="57" t="s">
        <v>74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5" x14ac:dyDescent="0.2">
      <c r="A9" s="57" t="s">
        <v>137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2"/>
      <c r="N9" s="2"/>
      <c r="O9" s="2"/>
      <c r="P9" s="2"/>
    </row>
    <row r="10" spans="1:16" ht="14.25" x14ac:dyDescent="0.2">
      <c r="A10" s="58" t="s">
        <v>117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4.25" x14ac:dyDescent="0.2">
      <c r="A11" s="58" t="s">
        <v>69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14.25" x14ac:dyDescent="0.2">
      <c r="A12" s="58" t="s">
        <v>75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51.75" thickBot="1" x14ac:dyDescent="0.25">
      <c r="A15" s="18" t="s">
        <v>0</v>
      </c>
      <c r="B15" s="26" t="s">
        <v>1</v>
      </c>
      <c r="C15" s="21" t="s">
        <v>2</v>
      </c>
      <c r="D15" s="27" t="s">
        <v>16</v>
      </c>
      <c r="E15" s="21" t="s">
        <v>3</v>
      </c>
      <c r="F15" s="28" t="s">
        <v>18</v>
      </c>
      <c r="G15" s="28" t="s">
        <v>19</v>
      </c>
      <c r="H15" s="21" t="s">
        <v>4</v>
      </c>
      <c r="I15" s="29" t="s">
        <v>11</v>
      </c>
      <c r="J15" s="21" t="s">
        <v>12</v>
      </c>
      <c r="K15" s="21" t="s">
        <v>13</v>
      </c>
      <c r="L15" s="28" t="s">
        <v>14</v>
      </c>
      <c r="M15" s="21" t="s">
        <v>5</v>
      </c>
      <c r="N15" s="21" t="s">
        <v>6</v>
      </c>
      <c r="O15" s="21" t="s">
        <v>7</v>
      </c>
      <c r="P15" s="18" t="s">
        <v>15</v>
      </c>
    </row>
    <row r="16" spans="1:16" ht="25.5" x14ac:dyDescent="0.2">
      <c r="A16" s="46">
        <v>1</v>
      </c>
      <c r="B16" s="16" t="s">
        <v>153</v>
      </c>
      <c r="C16" s="42"/>
      <c r="D16" s="42" t="s">
        <v>17</v>
      </c>
      <c r="E16" s="42" t="s">
        <v>25</v>
      </c>
      <c r="F16" s="42">
        <v>9</v>
      </c>
      <c r="G16" s="42"/>
      <c r="H16" s="42" t="s">
        <v>115</v>
      </c>
      <c r="I16" s="46">
        <v>9</v>
      </c>
      <c r="J16" s="46">
        <v>3</v>
      </c>
      <c r="K16" s="46"/>
      <c r="L16" s="47"/>
      <c r="M16" s="24">
        <v>12</v>
      </c>
      <c r="N16" s="24">
        <v>60</v>
      </c>
      <c r="O16" s="24">
        <v>20</v>
      </c>
      <c r="P16" s="25" t="s">
        <v>149</v>
      </c>
    </row>
    <row r="17" spans="1:16" ht="12.75" x14ac:dyDescent="0.2">
      <c r="A17" s="45"/>
      <c r="B17" s="6"/>
      <c r="C17" s="45"/>
      <c r="D17" s="45"/>
      <c r="E17" s="45"/>
      <c r="F17" s="45"/>
      <c r="G17" s="45"/>
      <c r="H17" s="45"/>
      <c r="I17" s="49"/>
      <c r="J17" s="49"/>
      <c r="K17" s="49"/>
      <c r="L17" s="50"/>
      <c r="M17" s="19"/>
      <c r="N17" s="19"/>
      <c r="O17" s="19"/>
      <c r="P17" s="20"/>
    </row>
    <row r="18" spans="1:16" ht="12.75" x14ac:dyDescent="0.2">
      <c r="A18" s="45"/>
      <c r="B18" s="10"/>
      <c r="C18" s="45"/>
      <c r="D18" s="45"/>
      <c r="E18" s="45"/>
      <c r="F18" s="45"/>
      <c r="G18" s="45"/>
      <c r="H18" s="45"/>
      <c r="I18" s="49"/>
      <c r="J18" s="49"/>
      <c r="K18" s="49"/>
      <c r="L18" s="50"/>
      <c r="M18" s="19"/>
      <c r="N18" s="19"/>
      <c r="O18" s="19"/>
      <c r="P18" s="20"/>
    </row>
    <row r="19" spans="1:16" ht="12.75" x14ac:dyDescent="0.2">
      <c r="A19" s="45"/>
      <c r="B19" s="10"/>
      <c r="C19" s="45"/>
      <c r="D19" s="45"/>
      <c r="E19" s="45"/>
      <c r="F19" s="45"/>
      <c r="G19" s="45"/>
      <c r="H19" s="45"/>
      <c r="I19" s="49"/>
      <c r="J19" s="49"/>
      <c r="K19" s="49"/>
      <c r="L19" s="50"/>
      <c r="M19" s="50"/>
      <c r="N19" s="50"/>
      <c r="O19" s="50"/>
      <c r="P19" s="49"/>
    </row>
    <row r="20" spans="1:16" ht="12.75" x14ac:dyDescent="0.2">
      <c r="A20" s="45"/>
      <c r="B20" s="13" t="s">
        <v>8</v>
      </c>
      <c r="C20" s="45"/>
      <c r="D20" s="45"/>
      <c r="E20" s="45"/>
      <c r="F20" s="45"/>
      <c r="G20" s="45"/>
      <c r="H20" s="45" t="s">
        <v>138</v>
      </c>
      <c r="I20" s="49"/>
      <c r="J20" s="49"/>
      <c r="K20" s="49"/>
      <c r="L20" s="50"/>
      <c r="M20" s="50"/>
      <c r="N20" s="50"/>
      <c r="O20" s="50"/>
      <c r="P20" s="49"/>
    </row>
    <row r="21" spans="1:16" ht="12.75" x14ac:dyDescent="0.2">
      <c r="B21" s="14" t="s">
        <v>10</v>
      </c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 x14ac:dyDescent="0.2">
      <c r="B22" s="5"/>
      <c r="C22" s="5"/>
      <c r="D22" s="5"/>
      <c r="E22" s="5"/>
      <c r="F22" s="5"/>
      <c r="G22" s="5"/>
      <c r="H22" s="45" t="s">
        <v>115</v>
      </c>
      <c r="I22" s="5"/>
      <c r="J22" s="5"/>
      <c r="K22" s="5"/>
      <c r="L22" s="5"/>
      <c r="M22" s="5"/>
      <c r="N22" s="5"/>
      <c r="O22" s="5"/>
      <c r="P22" s="5"/>
    </row>
    <row r="23" spans="1:16" ht="12.75" x14ac:dyDescent="0.2">
      <c r="B23" s="5"/>
      <c r="C23" s="5"/>
      <c r="D23" s="5"/>
      <c r="E23" s="5"/>
      <c r="F23" s="5"/>
      <c r="G23" s="5"/>
      <c r="H23" s="45" t="s">
        <v>22</v>
      </c>
      <c r="I23" s="5"/>
      <c r="J23" s="5"/>
      <c r="K23" s="5"/>
      <c r="L23" s="5"/>
      <c r="M23" s="5"/>
      <c r="N23" s="5"/>
      <c r="O23" s="5"/>
      <c r="P23" s="5"/>
    </row>
    <row r="24" spans="1:16" ht="12.75" x14ac:dyDescent="0.2">
      <c r="B24" s="5"/>
      <c r="C24" s="5"/>
      <c r="D24" s="5"/>
      <c r="E24" s="5"/>
      <c r="F24" s="5"/>
      <c r="G24" s="5"/>
      <c r="H24" s="45" t="s">
        <v>21</v>
      </c>
      <c r="I24" s="5"/>
      <c r="J24" s="5"/>
      <c r="K24" s="5"/>
      <c r="L24" s="5"/>
      <c r="M24" s="5"/>
      <c r="N24" s="5"/>
      <c r="O24" s="5"/>
      <c r="P24" s="5"/>
    </row>
    <row r="25" spans="1:16" ht="12.75" x14ac:dyDescent="0.2">
      <c r="B25" s="5"/>
      <c r="C25" s="5"/>
      <c r="D25" s="5"/>
      <c r="E25" s="5"/>
      <c r="F25" s="5"/>
      <c r="G25" s="5"/>
      <c r="H25" s="45" t="s">
        <v>20</v>
      </c>
      <c r="I25" s="5"/>
      <c r="J25" s="5"/>
      <c r="K25" s="5"/>
      <c r="L25" s="5"/>
      <c r="M25" s="5"/>
      <c r="N25" s="5"/>
      <c r="O25" s="5"/>
      <c r="P25" s="5"/>
    </row>
    <row r="26" spans="1:16" ht="25.5" x14ac:dyDescent="0.2">
      <c r="B26" s="5"/>
      <c r="C26" s="5"/>
      <c r="D26" s="5"/>
      <c r="E26" s="5"/>
      <c r="F26" s="5"/>
      <c r="G26" s="5"/>
      <c r="H26" s="45" t="s">
        <v>9</v>
      </c>
      <c r="I26" s="5"/>
      <c r="J26" s="5"/>
      <c r="K26" s="5"/>
      <c r="L26" s="5"/>
      <c r="M26" s="5"/>
      <c r="N26" s="5"/>
      <c r="O26" s="5"/>
      <c r="P26" s="5"/>
    </row>
    <row r="27" spans="1:16" ht="25.5" x14ac:dyDescent="0.2">
      <c r="B27" s="5"/>
      <c r="C27" s="5"/>
      <c r="D27" s="5"/>
      <c r="E27" s="5"/>
      <c r="F27" s="5"/>
      <c r="G27" s="5"/>
      <c r="H27" s="45" t="s">
        <v>9</v>
      </c>
      <c r="I27" s="5"/>
      <c r="J27" s="5"/>
      <c r="K27" s="5"/>
      <c r="L27" s="5"/>
      <c r="M27" s="5"/>
      <c r="N27" s="5"/>
      <c r="O27" s="5"/>
      <c r="P27" s="5"/>
    </row>
    <row r="28" spans="1:16" ht="25.5" x14ac:dyDescent="0.2">
      <c r="B28" s="5"/>
      <c r="C28" s="5"/>
      <c r="D28" s="5"/>
      <c r="E28" s="5"/>
      <c r="F28" s="5"/>
      <c r="G28" s="5"/>
      <c r="H28" s="45" t="s">
        <v>9</v>
      </c>
      <c r="I28" s="5"/>
      <c r="J28" s="5"/>
      <c r="K28" s="5"/>
      <c r="L28" s="5"/>
      <c r="M28" s="5"/>
      <c r="N28" s="5"/>
      <c r="O28" s="5"/>
      <c r="P28" s="5"/>
    </row>
    <row r="29" spans="1:16" ht="25.5" x14ac:dyDescent="0.2">
      <c r="B29" s="5"/>
      <c r="C29" s="5"/>
      <c r="D29" s="5"/>
      <c r="E29" s="5"/>
      <c r="F29" s="5"/>
      <c r="G29" s="5"/>
      <c r="H29" s="45" t="s">
        <v>9</v>
      </c>
      <c r="I29" s="5"/>
      <c r="J29" s="5"/>
      <c r="K29" s="5"/>
      <c r="L29" s="5"/>
      <c r="M29" s="5"/>
      <c r="N29" s="5"/>
      <c r="O29" s="5"/>
      <c r="P29" s="5"/>
    </row>
    <row r="30" spans="1:16" ht="25.5" x14ac:dyDescent="0.2">
      <c r="B30" s="5"/>
      <c r="C30" s="5"/>
      <c r="D30" s="5"/>
      <c r="E30" s="5"/>
      <c r="F30" s="5"/>
      <c r="G30" s="5"/>
      <c r="H30" s="45" t="s">
        <v>9</v>
      </c>
      <c r="I30" s="5"/>
      <c r="J30" s="5"/>
      <c r="K30" s="5"/>
      <c r="L30" s="5"/>
      <c r="M30" s="5"/>
      <c r="N30" s="5"/>
      <c r="O30" s="5"/>
      <c r="P30" s="5"/>
    </row>
  </sheetData>
  <mergeCells count="10">
    <mergeCell ref="A9:L9"/>
    <mergeCell ref="A10:P10"/>
    <mergeCell ref="A11:P11"/>
    <mergeCell ref="A12:P12"/>
    <mergeCell ref="A13:P13"/>
    <mergeCell ref="A3:P3"/>
    <mergeCell ref="A5:P5"/>
    <mergeCell ref="A6:P6"/>
    <mergeCell ref="A7:P7"/>
    <mergeCell ref="A8:P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workbookViewId="0">
      <selection activeCell="B41" sqref="B41"/>
    </sheetView>
  </sheetViews>
  <sheetFormatPr defaultRowHeight="12" x14ac:dyDescent="0.2"/>
  <cols>
    <col min="1" max="1" width="7.1640625" customWidth="1"/>
    <col min="3" max="3" width="14.5" bestFit="1" customWidth="1"/>
    <col min="4" max="4" width="38.6640625" bestFit="1" customWidth="1"/>
    <col min="5" max="5" width="12.5" bestFit="1" customWidth="1"/>
    <col min="6" max="6" width="12.6640625" bestFit="1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6" customWidth="1"/>
  </cols>
  <sheetData>
    <row r="3" spans="1:13" ht="15" x14ac:dyDescent="0.2">
      <c r="A3" s="54" t="s">
        <v>185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x14ac:dyDescent="0.2">
      <c r="A5" s="55" t="s">
        <v>159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 x14ac:dyDescent="0.2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 x14ac:dyDescent="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5" x14ac:dyDescent="0.2">
      <c r="A8" s="57" t="s">
        <v>158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5" x14ac:dyDescent="0.25">
      <c r="A9" s="57" t="s">
        <v>157</v>
      </c>
      <c r="B9" s="57"/>
      <c r="C9" s="57"/>
      <c r="D9" s="57"/>
      <c r="E9" s="57"/>
      <c r="F9" s="57"/>
      <c r="G9" s="57"/>
      <c r="H9" s="57"/>
      <c r="I9" s="57"/>
      <c r="J9" s="64"/>
      <c r="K9" s="64"/>
      <c r="L9" s="64"/>
      <c r="M9" s="64"/>
    </row>
    <row r="10" spans="1:13" ht="15" x14ac:dyDescent="0.2">
      <c r="A10" s="57" t="s">
        <v>156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5" x14ac:dyDescent="0.2">
      <c r="A11" s="57" t="s">
        <v>155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 x14ac:dyDescent="0.2">
      <c r="A12" s="57" t="s">
        <v>154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21" t="s">
        <v>16</v>
      </c>
      <c r="D15" s="21" t="s">
        <v>3</v>
      </c>
      <c r="E15" s="28" t="s">
        <v>18</v>
      </c>
      <c r="F15" s="28" t="s">
        <v>19</v>
      </c>
      <c r="G15" s="21" t="s">
        <v>4</v>
      </c>
      <c r="H15" s="29" t="s">
        <v>11</v>
      </c>
      <c r="I15" s="21" t="s">
        <v>12</v>
      </c>
      <c r="J15" s="21" t="s">
        <v>5</v>
      </c>
      <c r="K15" s="21" t="s">
        <v>6</v>
      </c>
      <c r="L15" s="21" t="s">
        <v>7</v>
      </c>
      <c r="M15" s="18" t="s">
        <v>15</v>
      </c>
    </row>
    <row r="16" spans="1:13" ht="12.75" x14ac:dyDescent="0.2">
      <c r="A16" s="46">
        <v>1</v>
      </c>
      <c r="B16" s="65" t="s">
        <v>150</v>
      </c>
      <c r="C16" s="42" t="s">
        <v>17</v>
      </c>
      <c r="D16" s="42" t="s">
        <v>168</v>
      </c>
      <c r="E16" s="42">
        <v>9</v>
      </c>
      <c r="F16" s="42">
        <v>9</v>
      </c>
      <c r="G16" s="42" t="s">
        <v>115</v>
      </c>
      <c r="H16" s="46">
        <v>15</v>
      </c>
      <c r="I16" s="46">
        <v>3</v>
      </c>
      <c r="J16" s="24">
        <v>18</v>
      </c>
      <c r="K16" s="24">
        <v>60</v>
      </c>
      <c r="L16" s="24">
        <v>30</v>
      </c>
      <c r="M16" s="25" t="s">
        <v>149</v>
      </c>
    </row>
    <row r="17" spans="1:13" ht="12.75" x14ac:dyDescent="0.2">
      <c r="A17" s="45"/>
      <c r="B17" s="10"/>
      <c r="C17" s="45"/>
      <c r="D17" s="45"/>
      <c r="E17" s="45"/>
      <c r="F17" s="45"/>
      <c r="G17" s="45"/>
      <c r="H17" s="49"/>
      <c r="I17" s="49"/>
      <c r="J17" s="19"/>
      <c r="K17" s="19"/>
      <c r="L17" s="19"/>
      <c r="M17" s="20"/>
    </row>
    <row r="18" spans="1:13" ht="12.75" x14ac:dyDescent="0.2">
      <c r="A18" s="45"/>
      <c r="B18" s="10"/>
      <c r="C18" s="45"/>
      <c r="D18" s="45"/>
      <c r="E18" s="45"/>
      <c r="F18" s="45"/>
      <c r="G18" s="45"/>
      <c r="H18" s="49"/>
      <c r="I18" s="49"/>
      <c r="J18" s="19"/>
      <c r="K18" s="19"/>
      <c r="L18" s="19"/>
      <c r="M18" s="20"/>
    </row>
    <row r="19" spans="1:13" ht="12.75" x14ac:dyDescent="0.2">
      <c r="A19" s="45"/>
      <c r="B19" s="10"/>
      <c r="C19" s="45"/>
      <c r="D19" s="45"/>
      <c r="E19" s="45"/>
      <c r="F19" s="45"/>
      <c r="G19" s="45"/>
      <c r="H19" s="49"/>
      <c r="I19" s="49"/>
      <c r="J19" s="50"/>
      <c r="K19" s="50"/>
      <c r="L19" s="50"/>
      <c r="M19" s="49"/>
    </row>
    <row r="20" spans="1:13" ht="12.75" x14ac:dyDescent="0.2">
      <c r="A20" s="45"/>
      <c r="B20" s="13" t="s">
        <v>8</v>
      </c>
      <c r="C20" s="45"/>
      <c r="D20" s="45"/>
      <c r="E20" s="45"/>
      <c r="F20" s="45"/>
      <c r="G20" s="45" t="s">
        <v>138</v>
      </c>
      <c r="H20" s="49"/>
      <c r="I20" s="49"/>
      <c r="J20" s="50"/>
      <c r="K20" s="50"/>
      <c r="L20" s="50"/>
      <c r="M20" s="49"/>
    </row>
    <row r="21" spans="1:13" ht="12.75" x14ac:dyDescent="0.2">
      <c r="B21" s="1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x14ac:dyDescent="0.2">
      <c r="B22" s="5"/>
      <c r="C22" s="5"/>
      <c r="D22" s="5"/>
      <c r="E22" s="5"/>
      <c r="F22" s="5"/>
      <c r="G22" s="45" t="s">
        <v>115</v>
      </c>
      <c r="H22" s="5"/>
      <c r="I22" s="5"/>
      <c r="J22" s="5"/>
      <c r="K22" s="5"/>
      <c r="L22" s="5"/>
      <c r="M22" s="5"/>
    </row>
    <row r="23" spans="1:13" ht="12.75" x14ac:dyDescent="0.2">
      <c r="B23" s="5"/>
      <c r="C23" s="5"/>
      <c r="D23" s="5"/>
      <c r="E23" s="5"/>
      <c r="F23" s="5"/>
      <c r="G23" s="45" t="s">
        <v>22</v>
      </c>
      <c r="H23" s="5"/>
      <c r="I23" s="5"/>
      <c r="J23" s="5"/>
      <c r="K23" s="5"/>
      <c r="L23" s="5"/>
      <c r="M23" s="5"/>
    </row>
    <row r="24" spans="1:13" ht="12.75" x14ac:dyDescent="0.2">
      <c r="B24" s="5"/>
      <c r="C24" s="5"/>
      <c r="D24" s="5"/>
      <c r="E24" s="5"/>
      <c r="F24" s="5"/>
      <c r="G24" s="45" t="s">
        <v>160</v>
      </c>
      <c r="H24" s="5"/>
      <c r="I24" s="5"/>
      <c r="J24" s="5"/>
      <c r="K24" s="5"/>
      <c r="L24" s="5"/>
      <c r="M24" s="5"/>
    </row>
    <row r="25" spans="1:13" ht="12.75" x14ac:dyDescent="0.2">
      <c r="B25" s="5"/>
      <c r="C25" s="5"/>
      <c r="D25" s="5"/>
      <c r="E25" s="5"/>
      <c r="F25" s="5"/>
      <c r="G25" s="45" t="s">
        <v>161</v>
      </c>
      <c r="H25" s="5"/>
      <c r="I25" s="5"/>
      <c r="J25" s="5"/>
      <c r="K25" s="5"/>
      <c r="L25" s="5"/>
      <c r="M25" s="5"/>
    </row>
    <row r="26" spans="1:13" ht="12.75" x14ac:dyDescent="0.2">
      <c r="B26" s="5"/>
      <c r="C26" s="5"/>
      <c r="D26" s="5"/>
      <c r="E26" s="5"/>
      <c r="F26" s="5"/>
      <c r="G26" s="45"/>
      <c r="H26" s="5"/>
      <c r="I26" s="5"/>
      <c r="J26" s="5"/>
      <c r="K26" s="5"/>
      <c r="L26" s="5"/>
      <c r="M26" s="5"/>
    </row>
    <row r="27" spans="1:13" ht="12.75" x14ac:dyDescent="0.2">
      <c r="B27" s="5"/>
      <c r="C27" s="5"/>
      <c r="D27" s="5"/>
      <c r="E27" s="5"/>
      <c r="F27" s="5"/>
      <c r="G27" s="45"/>
      <c r="H27" s="5"/>
      <c r="I27" s="5"/>
      <c r="J27" s="5"/>
      <c r="K27" s="5"/>
      <c r="L27" s="5"/>
      <c r="M27" s="5"/>
    </row>
    <row r="28" spans="1:13" ht="12.75" x14ac:dyDescent="0.2">
      <c r="B28" s="5"/>
      <c r="C28" s="5"/>
      <c r="D28" s="5"/>
      <c r="E28" s="5"/>
      <c r="F28" s="5"/>
      <c r="G28" s="45"/>
      <c r="H28" s="5"/>
      <c r="I28" s="5"/>
      <c r="J28" s="5"/>
      <c r="K28" s="5"/>
      <c r="L28" s="5"/>
      <c r="M28" s="5"/>
    </row>
    <row r="29" spans="1:13" ht="12.75" x14ac:dyDescent="0.2">
      <c r="B29" s="5"/>
      <c r="C29" s="5"/>
      <c r="D29" s="5"/>
      <c r="E29" s="5"/>
      <c r="F29" s="5"/>
      <c r="G29" s="45"/>
      <c r="H29" s="5"/>
      <c r="I29" s="5"/>
      <c r="J29" s="5"/>
      <c r="K29" s="5"/>
      <c r="L29" s="5"/>
      <c r="M29" s="5"/>
    </row>
    <row r="30" spans="1:13" ht="12.75" x14ac:dyDescent="0.2">
      <c r="B30" s="5"/>
      <c r="C30" s="5"/>
      <c r="D30" s="5"/>
      <c r="E30" s="5"/>
      <c r="F30" s="5"/>
      <c r="G30" s="45"/>
      <c r="H30" s="5"/>
      <c r="I30" s="5"/>
      <c r="J30" s="5"/>
      <c r="K30" s="5"/>
      <c r="L30" s="5"/>
      <c r="M30" s="5"/>
    </row>
  </sheetData>
  <mergeCells count="10">
    <mergeCell ref="A13:M13"/>
    <mergeCell ref="A8:M8"/>
    <mergeCell ref="A9:I9"/>
    <mergeCell ref="A10:M10"/>
    <mergeCell ref="A3:M3"/>
    <mergeCell ref="A5:M5"/>
    <mergeCell ref="A6:M6"/>
    <mergeCell ref="A7:M7"/>
    <mergeCell ref="A11:M11"/>
    <mergeCell ref="A12:M1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workbookViewId="0">
      <selection activeCell="A10" sqref="A10:M10"/>
    </sheetView>
  </sheetViews>
  <sheetFormatPr defaultRowHeight="12" x14ac:dyDescent="0.2"/>
  <cols>
    <col min="1" max="1" width="7.1640625" customWidth="1"/>
    <col min="3" max="3" width="14.5" bestFit="1" customWidth="1"/>
    <col min="4" max="4" width="38.6640625" bestFit="1" customWidth="1"/>
    <col min="5" max="5" width="12.5" bestFit="1" customWidth="1"/>
    <col min="6" max="6" width="12.6640625" bestFit="1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6.1640625" customWidth="1"/>
  </cols>
  <sheetData>
    <row r="3" spans="1:13" ht="15" x14ac:dyDescent="0.2">
      <c r="A3" s="54" t="s">
        <v>184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x14ac:dyDescent="0.2">
      <c r="A5" s="55" t="s">
        <v>164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 x14ac:dyDescent="0.2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 x14ac:dyDescent="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5" x14ac:dyDescent="0.2">
      <c r="A8" s="57" t="s">
        <v>158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5" x14ac:dyDescent="0.2">
      <c r="A9" s="57" t="s">
        <v>157</v>
      </c>
      <c r="B9" s="57"/>
      <c r="C9" s="57"/>
      <c r="D9" s="57"/>
      <c r="E9" s="57"/>
      <c r="F9" s="57"/>
      <c r="G9" s="57"/>
      <c r="H9" s="57"/>
      <c r="I9" s="57"/>
      <c r="J9" s="2"/>
      <c r="K9" s="2"/>
      <c r="L9" s="2"/>
      <c r="M9" s="2"/>
    </row>
    <row r="10" spans="1:13" ht="15" x14ac:dyDescent="0.2">
      <c r="A10" s="57" t="s">
        <v>156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5" x14ac:dyDescent="0.2">
      <c r="A11" s="57" t="s">
        <v>155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 x14ac:dyDescent="0.2">
      <c r="A12" s="57" t="s">
        <v>154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21" t="s">
        <v>16</v>
      </c>
      <c r="D15" s="21" t="s">
        <v>3</v>
      </c>
      <c r="E15" s="28" t="s">
        <v>18</v>
      </c>
      <c r="F15" s="28" t="s">
        <v>19</v>
      </c>
      <c r="G15" s="21" t="s">
        <v>4</v>
      </c>
      <c r="H15" s="29" t="s">
        <v>11</v>
      </c>
      <c r="I15" s="21" t="s">
        <v>12</v>
      </c>
      <c r="J15" s="21" t="s">
        <v>5</v>
      </c>
      <c r="K15" s="21" t="s">
        <v>6</v>
      </c>
      <c r="L15" s="21" t="s">
        <v>7</v>
      </c>
      <c r="M15" s="18" t="s">
        <v>15</v>
      </c>
    </row>
    <row r="16" spans="1:13" ht="12.75" x14ac:dyDescent="0.2">
      <c r="A16" s="46">
        <v>1</v>
      </c>
      <c r="B16" s="16" t="s">
        <v>144</v>
      </c>
      <c r="C16" s="42" t="s">
        <v>17</v>
      </c>
      <c r="D16" s="42" t="s">
        <v>168</v>
      </c>
      <c r="E16" s="42">
        <v>8</v>
      </c>
      <c r="F16" s="42">
        <v>8</v>
      </c>
      <c r="G16" s="42" t="s">
        <v>115</v>
      </c>
      <c r="H16" s="46">
        <v>12</v>
      </c>
      <c r="I16" s="46">
        <v>3</v>
      </c>
      <c r="J16" s="24">
        <v>15</v>
      </c>
      <c r="K16" s="24">
        <v>60</v>
      </c>
      <c r="L16" s="24">
        <v>25</v>
      </c>
      <c r="M16" s="25" t="s">
        <v>149</v>
      </c>
    </row>
    <row r="17" spans="1:13" ht="12.75" x14ac:dyDescent="0.2">
      <c r="A17" s="48">
        <v>2</v>
      </c>
      <c r="B17" s="16" t="s">
        <v>146</v>
      </c>
      <c r="C17" s="42" t="s">
        <v>17</v>
      </c>
      <c r="D17" s="42" t="s">
        <v>168</v>
      </c>
      <c r="E17" s="43">
        <v>8</v>
      </c>
      <c r="F17" s="43">
        <v>8</v>
      </c>
      <c r="G17" s="43" t="s">
        <v>115</v>
      </c>
      <c r="H17" s="48">
        <v>11</v>
      </c>
      <c r="I17" s="48">
        <v>2</v>
      </c>
      <c r="J17" s="22">
        <v>13</v>
      </c>
      <c r="K17" s="22">
        <v>60</v>
      </c>
      <c r="L17" s="22">
        <v>21.6</v>
      </c>
      <c r="M17" s="23" t="s">
        <v>149</v>
      </c>
    </row>
    <row r="18" spans="1:13" ht="12.75" x14ac:dyDescent="0.2">
      <c r="A18" s="46">
        <v>3</v>
      </c>
      <c r="B18" s="16" t="s">
        <v>143</v>
      </c>
      <c r="C18" s="42" t="s">
        <v>17</v>
      </c>
      <c r="D18" s="42" t="s">
        <v>168</v>
      </c>
      <c r="E18" s="43">
        <v>8</v>
      </c>
      <c r="F18" s="43">
        <v>8</v>
      </c>
      <c r="G18" s="43" t="s">
        <v>115</v>
      </c>
      <c r="H18" s="48">
        <v>11</v>
      </c>
      <c r="I18" s="48">
        <v>0</v>
      </c>
      <c r="J18" s="22">
        <v>11</v>
      </c>
      <c r="K18" s="22">
        <v>60</v>
      </c>
      <c r="L18" s="22">
        <v>18</v>
      </c>
      <c r="M18" s="23" t="s">
        <v>149</v>
      </c>
    </row>
    <row r="19" spans="1:13" ht="12.75" x14ac:dyDescent="0.2">
      <c r="A19" s="48">
        <v>4</v>
      </c>
      <c r="B19" s="16" t="s">
        <v>145</v>
      </c>
      <c r="C19" s="42" t="s">
        <v>17</v>
      </c>
      <c r="D19" s="42" t="s">
        <v>168</v>
      </c>
      <c r="E19" s="43">
        <v>8</v>
      </c>
      <c r="F19" s="43">
        <v>8</v>
      </c>
      <c r="G19" s="43" t="s">
        <v>115</v>
      </c>
      <c r="H19" s="48">
        <v>10</v>
      </c>
      <c r="I19" s="48">
        <v>0</v>
      </c>
      <c r="J19" s="22">
        <v>10</v>
      </c>
      <c r="K19" s="22">
        <v>60</v>
      </c>
      <c r="L19" s="22">
        <v>16.600000000000001</v>
      </c>
      <c r="M19" s="23" t="s">
        <v>149</v>
      </c>
    </row>
    <row r="20" spans="1:13" ht="12.75" x14ac:dyDescent="0.2">
      <c r="A20" s="46">
        <v>5</v>
      </c>
      <c r="B20" s="6" t="s">
        <v>142</v>
      </c>
      <c r="C20" s="42" t="s">
        <v>17</v>
      </c>
      <c r="D20" s="42" t="s">
        <v>168</v>
      </c>
      <c r="E20" s="43">
        <v>8</v>
      </c>
      <c r="F20" s="43">
        <v>8</v>
      </c>
      <c r="G20" s="43" t="s">
        <v>115</v>
      </c>
      <c r="H20" s="48">
        <v>6</v>
      </c>
      <c r="I20" s="48">
        <v>0</v>
      </c>
      <c r="J20" s="22">
        <v>6</v>
      </c>
      <c r="K20" s="22">
        <v>60</v>
      </c>
      <c r="L20" s="22">
        <v>10</v>
      </c>
      <c r="M20" s="23" t="s">
        <v>149</v>
      </c>
    </row>
    <row r="21" spans="1:13" ht="12.75" x14ac:dyDescent="0.2">
      <c r="A21" s="45"/>
      <c r="B21" s="10"/>
      <c r="C21" s="45"/>
      <c r="D21" s="45"/>
      <c r="E21" s="45"/>
      <c r="F21" s="45"/>
      <c r="G21" s="45"/>
      <c r="H21" s="49"/>
      <c r="I21" s="49"/>
      <c r="J21" s="19"/>
      <c r="K21" s="19"/>
      <c r="L21" s="19"/>
      <c r="M21" s="20"/>
    </row>
    <row r="22" spans="1:13" ht="12.75" x14ac:dyDescent="0.2">
      <c r="A22" s="45"/>
      <c r="B22" s="10"/>
      <c r="C22" s="45"/>
      <c r="D22" s="45"/>
      <c r="E22" s="45"/>
      <c r="F22" s="45"/>
      <c r="G22" s="45"/>
      <c r="H22" s="49"/>
      <c r="I22" s="49"/>
      <c r="J22" s="19"/>
      <c r="K22" s="19"/>
      <c r="L22" s="19"/>
      <c r="M22" s="20"/>
    </row>
    <row r="23" spans="1:13" ht="12.75" x14ac:dyDescent="0.2">
      <c r="A23" s="45"/>
      <c r="B23" s="10"/>
      <c r="C23" s="45"/>
      <c r="D23" s="45"/>
      <c r="E23" s="45"/>
      <c r="F23" s="45"/>
      <c r="G23" s="45"/>
      <c r="H23" s="49"/>
      <c r="I23" s="49"/>
      <c r="J23" s="50"/>
      <c r="K23" s="50"/>
      <c r="L23" s="50"/>
      <c r="M23" s="49"/>
    </row>
    <row r="24" spans="1:13" ht="12.75" x14ac:dyDescent="0.2">
      <c r="A24" s="45"/>
      <c r="B24" s="13" t="s">
        <v>8</v>
      </c>
      <c r="C24" s="45"/>
      <c r="D24" s="45"/>
      <c r="E24" s="45"/>
      <c r="F24" s="45"/>
      <c r="G24" s="45" t="s">
        <v>163</v>
      </c>
      <c r="H24" s="49"/>
      <c r="I24" s="49"/>
      <c r="J24" s="50"/>
      <c r="K24" s="50"/>
      <c r="L24" s="50"/>
      <c r="M24" s="49"/>
    </row>
    <row r="25" spans="1:13" ht="12.75" x14ac:dyDescent="0.2">
      <c r="B25" s="14" t="s">
        <v>10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x14ac:dyDescent="0.2">
      <c r="B26" s="5"/>
      <c r="C26" s="5"/>
      <c r="D26" s="5"/>
      <c r="E26" s="5"/>
      <c r="F26" s="5"/>
      <c r="G26" s="45" t="s">
        <v>115</v>
      </c>
      <c r="H26" s="5"/>
      <c r="I26" s="5"/>
      <c r="J26" s="5"/>
      <c r="K26" s="5"/>
      <c r="L26" s="5"/>
      <c r="M26" s="5"/>
    </row>
    <row r="27" spans="1:13" ht="12.75" x14ac:dyDescent="0.2">
      <c r="B27" s="5"/>
      <c r="C27" s="5"/>
      <c r="D27" s="5"/>
      <c r="E27" s="5"/>
      <c r="F27" s="5"/>
      <c r="G27" s="45" t="s">
        <v>22</v>
      </c>
      <c r="H27" s="5"/>
      <c r="I27" s="5"/>
      <c r="J27" s="5"/>
      <c r="K27" s="5"/>
      <c r="L27" s="5"/>
      <c r="M27" s="5"/>
    </row>
    <row r="28" spans="1:13" ht="12.75" x14ac:dyDescent="0.2">
      <c r="B28" s="5"/>
      <c r="C28" s="5"/>
      <c r="D28" s="5"/>
      <c r="E28" s="5"/>
      <c r="F28" s="5"/>
      <c r="G28" s="45" t="s">
        <v>160</v>
      </c>
      <c r="H28" s="5"/>
      <c r="I28" s="5"/>
      <c r="J28" s="5"/>
      <c r="K28" s="5"/>
      <c r="L28" s="5"/>
      <c r="M28" s="5"/>
    </row>
    <row r="29" spans="1:13" ht="12.75" x14ac:dyDescent="0.2">
      <c r="B29" s="5"/>
      <c r="C29" s="5"/>
      <c r="D29" s="5"/>
      <c r="E29" s="5"/>
      <c r="F29" s="5"/>
      <c r="G29" s="45" t="s">
        <v>162</v>
      </c>
      <c r="H29" s="5"/>
      <c r="I29" s="5"/>
      <c r="J29" s="5"/>
      <c r="K29" s="5"/>
      <c r="L29" s="5"/>
      <c r="M29" s="5"/>
    </row>
    <row r="30" spans="1:13" ht="12.75" x14ac:dyDescent="0.2">
      <c r="B30" s="5"/>
      <c r="C30" s="5"/>
      <c r="D30" s="5"/>
      <c r="E30" s="5"/>
      <c r="F30" s="5"/>
      <c r="G30" s="45"/>
      <c r="H30" s="5"/>
      <c r="I30" s="5"/>
      <c r="J30" s="5"/>
      <c r="K30" s="5"/>
      <c r="L30" s="5"/>
      <c r="M30" s="5"/>
    </row>
    <row r="31" spans="1:13" ht="12.75" x14ac:dyDescent="0.2">
      <c r="B31" s="5"/>
      <c r="C31" s="5"/>
      <c r="D31" s="5"/>
      <c r="E31" s="5"/>
      <c r="F31" s="5"/>
      <c r="G31" s="45"/>
      <c r="H31" s="5"/>
      <c r="I31" s="5"/>
      <c r="J31" s="5"/>
      <c r="K31" s="5"/>
      <c r="L31" s="5"/>
      <c r="M31" s="5"/>
    </row>
    <row r="32" spans="1:13" ht="12.75" x14ac:dyDescent="0.2"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</row>
    <row r="33" spans="2:13" ht="12.75" x14ac:dyDescent="0.2">
      <c r="B33" s="5"/>
      <c r="C33" s="5"/>
      <c r="D33" s="5"/>
      <c r="E33" s="5"/>
      <c r="F33" s="5"/>
      <c r="G33" s="45"/>
      <c r="H33" s="5"/>
      <c r="I33" s="5"/>
      <c r="J33" s="5"/>
      <c r="K33" s="5"/>
      <c r="L33" s="5"/>
      <c r="M33" s="5"/>
    </row>
    <row r="34" spans="2:13" ht="12.75" x14ac:dyDescent="0.2">
      <c r="B34" s="5"/>
      <c r="C34" s="5"/>
      <c r="D34" s="5"/>
      <c r="E34" s="5"/>
      <c r="F34" s="5"/>
      <c r="G34" s="45"/>
      <c r="H34" s="5"/>
      <c r="I34" s="5"/>
      <c r="J34" s="5"/>
      <c r="K34" s="5"/>
      <c r="L34" s="5"/>
      <c r="M34" s="5"/>
    </row>
  </sheetData>
  <sortState ref="A16:M20">
    <sortCondition descending="1" ref="J17"/>
  </sortState>
  <mergeCells count="10">
    <mergeCell ref="A9:I9"/>
    <mergeCell ref="A10:M10"/>
    <mergeCell ref="A11:M11"/>
    <mergeCell ref="A12:M12"/>
    <mergeCell ref="A13:M13"/>
    <mergeCell ref="A3:M3"/>
    <mergeCell ref="A5:M5"/>
    <mergeCell ref="A6:M6"/>
    <mergeCell ref="A7:M7"/>
    <mergeCell ref="A8:M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workbookViewId="0">
      <selection activeCell="G28" sqref="G28"/>
    </sheetView>
  </sheetViews>
  <sheetFormatPr defaultRowHeight="12" x14ac:dyDescent="0.2"/>
  <cols>
    <col min="1" max="1" width="7.1640625" customWidth="1"/>
    <col min="3" max="3" width="14.5" bestFit="1" customWidth="1"/>
    <col min="4" max="4" width="38.6640625" bestFit="1" customWidth="1"/>
    <col min="5" max="5" width="12.5" bestFit="1" customWidth="1"/>
    <col min="6" max="6" width="12.6640625" bestFit="1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6.1640625" customWidth="1"/>
  </cols>
  <sheetData>
    <row r="3" spans="1:13" s="66" customFormat="1" ht="15" x14ac:dyDescent="0.2">
      <c r="A3" s="54" t="s">
        <v>183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66" customFormat="1" ht="15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66" customFormat="1" ht="15" x14ac:dyDescent="0.2">
      <c r="A5" s="55" t="s">
        <v>165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66" customFormat="1" ht="15" x14ac:dyDescent="0.2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66" customFormat="1" ht="15" x14ac:dyDescent="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6" customFormat="1" ht="15" x14ac:dyDescent="0.2">
      <c r="A8" s="57" t="s">
        <v>158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66" customFormat="1" ht="15" x14ac:dyDescent="0.2">
      <c r="A9" s="57" t="s">
        <v>157</v>
      </c>
      <c r="B9" s="57"/>
      <c r="C9" s="57"/>
      <c r="D9" s="57"/>
      <c r="E9" s="57"/>
      <c r="F9" s="57"/>
      <c r="G9" s="57"/>
      <c r="H9" s="57"/>
      <c r="I9" s="57"/>
      <c r="J9" s="2"/>
      <c r="K9" s="2"/>
      <c r="L9" s="2"/>
      <c r="M9" s="2"/>
    </row>
    <row r="10" spans="1:13" s="66" customFormat="1" ht="15" x14ac:dyDescent="0.2">
      <c r="A10" s="57" t="s">
        <v>156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66" customFormat="1" ht="15" x14ac:dyDescent="0.2">
      <c r="A11" s="57" t="s">
        <v>155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6" customFormat="1" ht="15" x14ac:dyDescent="0.2">
      <c r="A12" s="57" t="s">
        <v>154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21" t="s">
        <v>16</v>
      </c>
      <c r="D15" s="21" t="s">
        <v>3</v>
      </c>
      <c r="E15" s="28" t="s">
        <v>18</v>
      </c>
      <c r="F15" s="28" t="s">
        <v>19</v>
      </c>
      <c r="G15" s="21" t="s">
        <v>4</v>
      </c>
      <c r="H15" s="29" t="s">
        <v>11</v>
      </c>
      <c r="I15" s="21" t="s">
        <v>12</v>
      </c>
      <c r="J15" s="21" t="s">
        <v>5</v>
      </c>
      <c r="K15" s="21" t="s">
        <v>6</v>
      </c>
      <c r="L15" s="21" t="s">
        <v>7</v>
      </c>
      <c r="M15" s="18" t="s">
        <v>15</v>
      </c>
    </row>
    <row r="16" spans="1:13" ht="12.75" x14ac:dyDescent="0.2">
      <c r="A16" s="46">
        <v>1</v>
      </c>
      <c r="B16" s="16" t="s">
        <v>140</v>
      </c>
      <c r="C16" s="42" t="s">
        <v>17</v>
      </c>
      <c r="D16" s="42" t="s">
        <v>168</v>
      </c>
      <c r="E16" s="42">
        <v>8</v>
      </c>
      <c r="F16" s="42">
        <v>8</v>
      </c>
      <c r="G16" s="42" t="s">
        <v>115</v>
      </c>
      <c r="H16" s="46">
        <v>24</v>
      </c>
      <c r="I16" s="46">
        <v>30</v>
      </c>
      <c r="J16" s="24">
        <v>54</v>
      </c>
      <c r="K16" s="24">
        <v>60</v>
      </c>
      <c r="L16" s="24">
        <v>90</v>
      </c>
      <c r="M16" s="25" t="s">
        <v>148</v>
      </c>
    </row>
    <row r="17" spans="1:13" ht="12.75" x14ac:dyDescent="0.2">
      <c r="A17" s="48">
        <v>2</v>
      </c>
      <c r="B17" s="16" t="s">
        <v>139</v>
      </c>
      <c r="C17" s="42" t="s">
        <v>17</v>
      </c>
      <c r="D17" s="42" t="s">
        <v>168</v>
      </c>
      <c r="E17" s="43">
        <v>8</v>
      </c>
      <c r="F17" s="43">
        <v>8</v>
      </c>
      <c r="G17" s="43" t="s">
        <v>115</v>
      </c>
      <c r="H17" s="48">
        <v>23</v>
      </c>
      <c r="I17" s="48">
        <v>25</v>
      </c>
      <c r="J17" s="22">
        <v>48</v>
      </c>
      <c r="K17" s="22">
        <v>60</v>
      </c>
      <c r="L17" s="22">
        <v>80</v>
      </c>
      <c r="M17" s="23" t="s">
        <v>149</v>
      </c>
    </row>
    <row r="18" spans="1:13" ht="12.75" x14ac:dyDescent="0.2">
      <c r="A18" s="48">
        <v>3</v>
      </c>
      <c r="B18" s="6" t="s">
        <v>141</v>
      </c>
      <c r="C18" s="42" t="s">
        <v>17</v>
      </c>
      <c r="D18" s="42" t="s">
        <v>168</v>
      </c>
      <c r="E18" s="43">
        <v>8</v>
      </c>
      <c r="F18" s="43">
        <v>8</v>
      </c>
      <c r="G18" s="43" t="s">
        <v>115</v>
      </c>
      <c r="H18" s="48">
        <v>22</v>
      </c>
      <c r="I18" s="48">
        <v>20</v>
      </c>
      <c r="J18" s="22">
        <v>42</v>
      </c>
      <c r="K18" s="22">
        <v>60</v>
      </c>
      <c r="L18" s="22">
        <v>70</v>
      </c>
      <c r="M18" s="23" t="s">
        <v>149</v>
      </c>
    </row>
    <row r="19" spans="1:13" ht="12.75" x14ac:dyDescent="0.2">
      <c r="A19" s="45"/>
      <c r="B19" s="10"/>
      <c r="C19" s="45"/>
      <c r="D19" s="45"/>
      <c r="E19" s="45"/>
      <c r="F19" s="45"/>
      <c r="G19" s="45"/>
      <c r="H19" s="49"/>
      <c r="I19" s="49"/>
      <c r="J19" s="19"/>
      <c r="K19" s="19"/>
      <c r="L19" s="19"/>
      <c r="M19" s="20"/>
    </row>
    <row r="20" spans="1:13" ht="12.75" x14ac:dyDescent="0.2">
      <c r="A20" s="45"/>
      <c r="B20" s="10"/>
      <c r="C20" s="45"/>
      <c r="D20" s="45"/>
      <c r="E20" s="45"/>
      <c r="F20" s="45"/>
      <c r="G20" s="45"/>
      <c r="H20" s="49"/>
      <c r="I20" s="49"/>
      <c r="J20" s="19"/>
      <c r="K20" s="19"/>
      <c r="L20" s="19"/>
      <c r="M20" s="20"/>
    </row>
    <row r="21" spans="1:13" ht="12.75" x14ac:dyDescent="0.2">
      <c r="A21" s="45"/>
      <c r="B21" s="10"/>
      <c r="C21" s="45"/>
      <c r="D21" s="45"/>
      <c r="E21" s="45"/>
      <c r="F21" s="45"/>
      <c r="G21" s="45"/>
      <c r="H21" s="49"/>
      <c r="I21" s="49"/>
      <c r="J21" s="50"/>
      <c r="K21" s="50"/>
      <c r="L21" s="50"/>
      <c r="M21" s="49"/>
    </row>
    <row r="22" spans="1:13" ht="12.75" x14ac:dyDescent="0.2">
      <c r="A22" s="45"/>
      <c r="B22" s="13" t="s">
        <v>8</v>
      </c>
      <c r="C22" s="45"/>
      <c r="D22" s="45"/>
      <c r="E22" s="45"/>
      <c r="F22" s="45"/>
      <c r="G22" s="45" t="s">
        <v>163</v>
      </c>
      <c r="H22" s="49"/>
      <c r="I22" s="49"/>
      <c r="J22" s="50"/>
      <c r="K22" s="50"/>
      <c r="L22" s="50"/>
      <c r="M22" s="49"/>
    </row>
    <row r="23" spans="1:13" ht="12.75" x14ac:dyDescent="0.2">
      <c r="B23" s="14" t="s">
        <v>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x14ac:dyDescent="0.2">
      <c r="B24" s="5"/>
      <c r="C24" s="5"/>
      <c r="D24" s="5"/>
      <c r="E24" s="5"/>
      <c r="F24" s="5"/>
      <c r="G24" s="45" t="s">
        <v>115</v>
      </c>
      <c r="H24" s="5"/>
      <c r="I24" s="5"/>
      <c r="J24" s="5"/>
      <c r="K24" s="5"/>
      <c r="L24" s="5"/>
      <c r="M24" s="5"/>
    </row>
    <row r="25" spans="1:13" ht="12.75" x14ac:dyDescent="0.2">
      <c r="B25" s="5"/>
      <c r="C25" s="5"/>
      <c r="D25" s="5"/>
      <c r="E25" s="5"/>
      <c r="F25" s="5"/>
      <c r="G25" s="45" t="s">
        <v>22</v>
      </c>
      <c r="H25" s="5"/>
      <c r="I25" s="5"/>
      <c r="J25" s="5"/>
      <c r="K25" s="5"/>
      <c r="L25" s="5"/>
      <c r="M25" s="5"/>
    </row>
    <row r="26" spans="1:13" ht="12.75" x14ac:dyDescent="0.2">
      <c r="B26" s="5"/>
      <c r="C26" s="5"/>
      <c r="D26" s="5"/>
      <c r="E26" s="5"/>
      <c r="F26" s="5"/>
      <c r="G26" s="45" t="s">
        <v>160</v>
      </c>
      <c r="H26" s="5"/>
      <c r="I26" s="5"/>
      <c r="J26" s="5"/>
      <c r="K26" s="5"/>
      <c r="L26" s="5"/>
      <c r="M26" s="5"/>
    </row>
    <row r="27" spans="1:13" ht="12.75" x14ac:dyDescent="0.2">
      <c r="B27" s="5"/>
      <c r="C27" s="5"/>
      <c r="D27" s="5"/>
      <c r="E27" s="5"/>
      <c r="F27" s="5"/>
      <c r="G27" s="45" t="s">
        <v>162</v>
      </c>
      <c r="H27" s="5"/>
      <c r="I27" s="5"/>
      <c r="J27" s="5"/>
      <c r="K27" s="5"/>
      <c r="L27" s="5"/>
      <c r="M27" s="5"/>
    </row>
    <row r="28" spans="1:13" ht="12.75" x14ac:dyDescent="0.2">
      <c r="B28" s="5"/>
      <c r="C28" s="5"/>
      <c r="D28" s="5"/>
      <c r="E28" s="5"/>
      <c r="F28" s="5"/>
      <c r="G28" s="45"/>
      <c r="H28" s="5"/>
      <c r="I28" s="5"/>
      <c r="J28" s="5"/>
      <c r="K28" s="5"/>
      <c r="L28" s="5"/>
      <c r="M28" s="5"/>
    </row>
    <row r="29" spans="1:13" ht="12.75" x14ac:dyDescent="0.2">
      <c r="B29" s="5"/>
      <c r="C29" s="5"/>
      <c r="D29" s="5"/>
      <c r="E29" s="5"/>
      <c r="F29" s="5"/>
      <c r="G29" s="45"/>
      <c r="H29" s="5"/>
      <c r="I29" s="5"/>
      <c r="J29" s="5"/>
      <c r="K29" s="5"/>
      <c r="L29" s="5"/>
      <c r="M29" s="5"/>
    </row>
    <row r="30" spans="1:13" ht="12.75" x14ac:dyDescent="0.2">
      <c r="B30" s="5"/>
      <c r="C30" s="5"/>
      <c r="D30" s="5"/>
      <c r="E30" s="5"/>
      <c r="F30" s="5"/>
      <c r="G30" s="45"/>
      <c r="H30" s="5"/>
      <c r="I30" s="5"/>
      <c r="J30" s="5"/>
      <c r="K30" s="5"/>
      <c r="L30" s="5"/>
      <c r="M30" s="5"/>
    </row>
    <row r="31" spans="1:13" ht="12.75" x14ac:dyDescent="0.2">
      <c r="B31" s="5"/>
      <c r="C31" s="5"/>
      <c r="D31" s="5"/>
      <c r="E31" s="5"/>
      <c r="F31" s="5"/>
      <c r="G31" s="45"/>
      <c r="H31" s="5"/>
      <c r="I31" s="5"/>
      <c r="J31" s="5"/>
      <c r="K31" s="5"/>
      <c r="L31" s="5"/>
      <c r="M31" s="5"/>
    </row>
    <row r="32" spans="1:13" ht="12.75" x14ac:dyDescent="0.2"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</row>
  </sheetData>
  <sortState ref="A16:P18">
    <sortCondition descending="1" ref="L15"/>
  </sortState>
  <mergeCells count="10">
    <mergeCell ref="A13:M13"/>
    <mergeCell ref="A8:M8"/>
    <mergeCell ref="A9:I9"/>
    <mergeCell ref="A10:M10"/>
    <mergeCell ref="A3:M3"/>
    <mergeCell ref="A5:M5"/>
    <mergeCell ref="A6:M6"/>
    <mergeCell ref="A7:M7"/>
    <mergeCell ref="A11:M11"/>
    <mergeCell ref="A12:M1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8"/>
  <sheetViews>
    <sheetView workbookViewId="0">
      <selection activeCell="A3" sqref="A3:M3"/>
    </sheetView>
  </sheetViews>
  <sheetFormatPr defaultRowHeight="12" x14ac:dyDescent="0.2"/>
  <cols>
    <col min="1" max="1" width="7.1640625" customWidth="1"/>
    <col min="2" max="2" width="8.33203125" customWidth="1"/>
    <col min="3" max="3" width="14.5" bestFit="1" customWidth="1"/>
    <col min="4" max="4" width="35.6640625" bestFit="1" customWidth="1"/>
    <col min="5" max="5" width="12.5" bestFit="1" customWidth="1"/>
    <col min="6" max="6" width="12.6640625" bestFit="1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7.33203125" customWidth="1"/>
  </cols>
  <sheetData>
    <row r="3" spans="1:13" s="66" customFormat="1" ht="15" x14ac:dyDescent="0.2">
      <c r="A3" s="54" t="s">
        <v>166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66" customFormat="1" ht="15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66" customFormat="1" ht="15" x14ac:dyDescent="0.2">
      <c r="A5" s="55" t="s">
        <v>167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66" customFormat="1" ht="15" x14ac:dyDescent="0.2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66" customFormat="1" ht="15" x14ac:dyDescent="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6" customFormat="1" ht="15" x14ac:dyDescent="0.2">
      <c r="A8" s="57" t="s">
        <v>158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66" customFormat="1" ht="15" x14ac:dyDescent="0.2">
      <c r="A9" s="57" t="s">
        <v>157</v>
      </c>
      <c r="B9" s="57"/>
      <c r="C9" s="57"/>
      <c r="D9" s="57"/>
      <c r="E9" s="57"/>
      <c r="F9" s="57"/>
      <c r="G9" s="57"/>
      <c r="H9" s="57"/>
      <c r="I9" s="57"/>
      <c r="J9" s="2"/>
      <c r="K9" s="2"/>
      <c r="L9" s="2"/>
      <c r="M9" s="2"/>
    </row>
    <row r="10" spans="1:13" s="66" customFormat="1" ht="15" x14ac:dyDescent="0.2">
      <c r="A10" s="57" t="s">
        <v>156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66" customFormat="1" ht="15" x14ac:dyDescent="0.2">
      <c r="A11" s="57" t="s">
        <v>155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6" customFormat="1" ht="15" x14ac:dyDescent="0.2">
      <c r="A12" s="57" t="s">
        <v>154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21" t="s">
        <v>16</v>
      </c>
      <c r="D15" s="21" t="s">
        <v>3</v>
      </c>
      <c r="E15" s="28" t="s">
        <v>18</v>
      </c>
      <c r="F15" s="28" t="s">
        <v>19</v>
      </c>
      <c r="G15" s="21" t="s">
        <v>4</v>
      </c>
      <c r="H15" s="29" t="s">
        <v>11</v>
      </c>
      <c r="I15" s="21" t="s">
        <v>12</v>
      </c>
      <c r="J15" s="21" t="s">
        <v>5</v>
      </c>
      <c r="K15" s="21" t="s">
        <v>6</v>
      </c>
      <c r="L15" s="21" t="s">
        <v>7</v>
      </c>
      <c r="M15" s="18" t="s">
        <v>15</v>
      </c>
    </row>
    <row r="16" spans="1:13" ht="12.75" x14ac:dyDescent="0.2">
      <c r="A16" s="17">
        <v>1</v>
      </c>
      <c r="B16" s="16" t="s">
        <v>134</v>
      </c>
      <c r="C16" s="42" t="s">
        <v>17</v>
      </c>
      <c r="D16" s="42" t="s">
        <v>168</v>
      </c>
      <c r="E16" s="15">
        <v>5</v>
      </c>
      <c r="F16" s="15">
        <v>5</v>
      </c>
      <c r="G16" s="15" t="s">
        <v>115</v>
      </c>
      <c r="H16" s="17">
        <v>19</v>
      </c>
      <c r="I16" s="17">
        <v>35</v>
      </c>
      <c r="J16" s="24">
        <v>54</v>
      </c>
      <c r="K16" s="24">
        <v>60</v>
      </c>
      <c r="L16" s="24">
        <v>90</v>
      </c>
      <c r="M16" s="25" t="s">
        <v>148</v>
      </c>
    </row>
    <row r="17" spans="1:13" ht="12.75" x14ac:dyDescent="0.2">
      <c r="A17" s="8">
        <v>2</v>
      </c>
      <c r="B17" s="16" t="s">
        <v>128</v>
      </c>
      <c r="C17" s="42" t="s">
        <v>17</v>
      </c>
      <c r="D17" s="42" t="s">
        <v>168</v>
      </c>
      <c r="E17" s="7">
        <v>5</v>
      </c>
      <c r="F17" s="15">
        <v>5</v>
      </c>
      <c r="G17" s="7" t="s">
        <v>115</v>
      </c>
      <c r="H17" s="8">
        <v>16</v>
      </c>
      <c r="I17" s="8">
        <v>35</v>
      </c>
      <c r="J17" s="22">
        <v>51</v>
      </c>
      <c r="K17" s="22">
        <v>60</v>
      </c>
      <c r="L17" s="22">
        <v>85</v>
      </c>
      <c r="M17" s="23" t="s">
        <v>147</v>
      </c>
    </row>
    <row r="18" spans="1:13" ht="12.75" x14ac:dyDescent="0.2">
      <c r="A18" s="17">
        <v>3</v>
      </c>
      <c r="B18" s="6" t="s">
        <v>118</v>
      </c>
      <c r="C18" s="42" t="s">
        <v>17</v>
      </c>
      <c r="D18" s="42" t="s">
        <v>168</v>
      </c>
      <c r="E18" s="7">
        <v>5</v>
      </c>
      <c r="F18" s="15">
        <v>5</v>
      </c>
      <c r="G18" s="7" t="s">
        <v>115</v>
      </c>
      <c r="H18" s="8">
        <v>13</v>
      </c>
      <c r="I18" s="8">
        <v>35</v>
      </c>
      <c r="J18" s="22">
        <v>48</v>
      </c>
      <c r="K18" s="22">
        <v>60</v>
      </c>
      <c r="L18" s="22">
        <v>80</v>
      </c>
      <c r="M18" s="23" t="s">
        <v>147</v>
      </c>
    </row>
    <row r="19" spans="1:13" ht="12.75" x14ac:dyDescent="0.2">
      <c r="A19" s="8">
        <v>4</v>
      </c>
      <c r="B19" s="6" t="s">
        <v>120</v>
      </c>
      <c r="C19" s="42" t="s">
        <v>17</v>
      </c>
      <c r="D19" s="42" t="s">
        <v>168</v>
      </c>
      <c r="E19" s="7">
        <v>5</v>
      </c>
      <c r="F19" s="15">
        <v>5</v>
      </c>
      <c r="G19" s="7" t="s">
        <v>115</v>
      </c>
      <c r="H19" s="8">
        <v>13</v>
      </c>
      <c r="I19" s="8">
        <v>35</v>
      </c>
      <c r="J19" s="22">
        <v>48</v>
      </c>
      <c r="K19" s="22">
        <v>60</v>
      </c>
      <c r="L19" s="22">
        <v>80</v>
      </c>
      <c r="M19" s="23" t="s">
        <v>147</v>
      </c>
    </row>
    <row r="20" spans="1:13" ht="12.75" x14ac:dyDescent="0.2">
      <c r="A20" s="17">
        <v>5</v>
      </c>
      <c r="B20" s="6" t="s">
        <v>129</v>
      </c>
      <c r="C20" s="42" t="s">
        <v>17</v>
      </c>
      <c r="D20" s="42" t="s">
        <v>168</v>
      </c>
      <c r="E20" s="7">
        <v>5</v>
      </c>
      <c r="F20" s="15">
        <v>5</v>
      </c>
      <c r="G20" s="7" t="s">
        <v>115</v>
      </c>
      <c r="H20" s="8">
        <v>13</v>
      </c>
      <c r="I20" s="8">
        <v>35</v>
      </c>
      <c r="J20" s="22">
        <v>48</v>
      </c>
      <c r="K20" s="22">
        <v>60</v>
      </c>
      <c r="L20" s="22">
        <v>80</v>
      </c>
      <c r="M20" s="23" t="s">
        <v>147</v>
      </c>
    </row>
    <row r="21" spans="1:13" ht="12.75" x14ac:dyDescent="0.2">
      <c r="A21" s="8">
        <v>6</v>
      </c>
      <c r="B21" s="6" t="s">
        <v>130</v>
      </c>
      <c r="C21" s="42" t="s">
        <v>17</v>
      </c>
      <c r="D21" s="42" t="s">
        <v>168</v>
      </c>
      <c r="E21" s="7">
        <v>5</v>
      </c>
      <c r="F21" s="15">
        <v>5</v>
      </c>
      <c r="G21" s="7" t="s">
        <v>115</v>
      </c>
      <c r="H21" s="8">
        <v>10</v>
      </c>
      <c r="I21" s="8">
        <v>33</v>
      </c>
      <c r="J21" s="22">
        <v>43</v>
      </c>
      <c r="K21" s="22">
        <v>60</v>
      </c>
      <c r="L21" s="22">
        <v>71.599999999999994</v>
      </c>
      <c r="M21" s="23" t="s">
        <v>149</v>
      </c>
    </row>
    <row r="22" spans="1:13" ht="12.75" x14ac:dyDescent="0.2">
      <c r="A22" s="17">
        <v>7</v>
      </c>
      <c r="B22" s="6" t="s">
        <v>127</v>
      </c>
      <c r="C22" s="42" t="s">
        <v>17</v>
      </c>
      <c r="D22" s="42" t="s">
        <v>168</v>
      </c>
      <c r="E22" s="7">
        <v>5</v>
      </c>
      <c r="F22" s="15">
        <v>5</v>
      </c>
      <c r="G22" s="7" t="s">
        <v>115</v>
      </c>
      <c r="H22" s="8">
        <v>10</v>
      </c>
      <c r="I22" s="8">
        <v>30</v>
      </c>
      <c r="J22" s="22">
        <v>40</v>
      </c>
      <c r="K22" s="22">
        <v>60</v>
      </c>
      <c r="L22" s="22">
        <v>66.599999999999994</v>
      </c>
      <c r="M22" s="23" t="s">
        <v>149</v>
      </c>
    </row>
    <row r="23" spans="1:13" ht="12.75" x14ac:dyDescent="0.2">
      <c r="A23" s="8">
        <v>8</v>
      </c>
      <c r="B23" s="6" t="s">
        <v>123</v>
      </c>
      <c r="C23" s="42" t="s">
        <v>17</v>
      </c>
      <c r="D23" s="42" t="s">
        <v>168</v>
      </c>
      <c r="E23" s="7">
        <v>5</v>
      </c>
      <c r="F23" s="15">
        <v>5</v>
      </c>
      <c r="G23" s="7" t="s">
        <v>115</v>
      </c>
      <c r="H23" s="8">
        <v>13</v>
      </c>
      <c r="I23" s="8">
        <v>25</v>
      </c>
      <c r="J23" s="22">
        <v>38</v>
      </c>
      <c r="K23" s="22">
        <v>60</v>
      </c>
      <c r="L23" s="22">
        <v>63.3</v>
      </c>
      <c r="M23" s="23" t="s">
        <v>149</v>
      </c>
    </row>
    <row r="24" spans="1:13" ht="12.75" x14ac:dyDescent="0.2">
      <c r="A24" s="17">
        <v>9</v>
      </c>
      <c r="B24" s="6" t="s">
        <v>124</v>
      </c>
      <c r="C24" s="42" t="s">
        <v>17</v>
      </c>
      <c r="D24" s="42" t="s">
        <v>168</v>
      </c>
      <c r="E24" s="7">
        <v>5</v>
      </c>
      <c r="F24" s="15">
        <v>5</v>
      </c>
      <c r="G24" s="7" t="s">
        <v>115</v>
      </c>
      <c r="H24" s="8">
        <v>10</v>
      </c>
      <c r="I24" s="8">
        <v>28</v>
      </c>
      <c r="J24" s="22">
        <v>38</v>
      </c>
      <c r="K24" s="22">
        <v>60</v>
      </c>
      <c r="L24" s="22">
        <v>63</v>
      </c>
      <c r="M24" s="23" t="s">
        <v>149</v>
      </c>
    </row>
    <row r="25" spans="1:13" ht="12.75" x14ac:dyDescent="0.2">
      <c r="A25" s="8">
        <v>10</v>
      </c>
      <c r="B25" s="6" t="s">
        <v>131</v>
      </c>
      <c r="C25" s="42" t="s">
        <v>17</v>
      </c>
      <c r="D25" s="42" t="s">
        <v>168</v>
      </c>
      <c r="E25" s="7">
        <v>5</v>
      </c>
      <c r="F25" s="15">
        <v>5</v>
      </c>
      <c r="G25" s="7" t="s">
        <v>115</v>
      </c>
      <c r="H25" s="8">
        <v>12</v>
      </c>
      <c r="I25" s="8">
        <v>20</v>
      </c>
      <c r="J25" s="22">
        <v>32</v>
      </c>
      <c r="K25" s="22">
        <v>60</v>
      </c>
      <c r="L25" s="22">
        <v>53.3</v>
      </c>
      <c r="M25" s="23" t="s">
        <v>149</v>
      </c>
    </row>
    <row r="26" spans="1:13" ht="12.75" x14ac:dyDescent="0.2">
      <c r="A26" s="17">
        <v>11</v>
      </c>
      <c r="B26" s="6" t="s">
        <v>136</v>
      </c>
      <c r="C26" s="42" t="s">
        <v>17</v>
      </c>
      <c r="D26" s="42" t="s">
        <v>168</v>
      </c>
      <c r="E26" s="7">
        <v>5</v>
      </c>
      <c r="F26" s="15">
        <v>5</v>
      </c>
      <c r="G26" s="7" t="s">
        <v>115</v>
      </c>
      <c r="H26" s="8">
        <v>12</v>
      </c>
      <c r="I26" s="8">
        <v>10</v>
      </c>
      <c r="J26" s="22">
        <v>32</v>
      </c>
      <c r="K26" s="22">
        <v>60</v>
      </c>
      <c r="L26" s="22">
        <v>53.3</v>
      </c>
      <c r="M26" s="23" t="s">
        <v>149</v>
      </c>
    </row>
    <row r="27" spans="1:13" ht="12.75" x14ac:dyDescent="0.2">
      <c r="A27" s="8">
        <v>12</v>
      </c>
      <c r="B27" s="6" t="s">
        <v>132</v>
      </c>
      <c r="C27" s="42" t="s">
        <v>17</v>
      </c>
      <c r="D27" s="42" t="s">
        <v>168</v>
      </c>
      <c r="E27" s="7">
        <v>5</v>
      </c>
      <c r="F27" s="15">
        <v>5</v>
      </c>
      <c r="G27" s="7" t="s">
        <v>115</v>
      </c>
      <c r="H27" s="8">
        <v>11</v>
      </c>
      <c r="I27" s="8">
        <v>20</v>
      </c>
      <c r="J27" s="22">
        <v>31</v>
      </c>
      <c r="K27" s="22">
        <v>60</v>
      </c>
      <c r="L27" s="22">
        <v>51.6</v>
      </c>
      <c r="M27" s="23" t="s">
        <v>149</v>
      </c>
    </row>
    <row r="28" spans="1:13" ht="12.75" x14ac:dyDescent="0.2">
      <c r="A28" s="17">
        <v>13</v>
      </c>
      <c r="B28" s="6" t="s">
        <v>135</v>
      </c>
      <c r="C28" s="42" t="s">
        <v>17</v>
      </c>
      <c r="D28" s="42" t="s">
        <v>168</v>
      </c>
      <c r="E28" s="7">
        <v>5</v>
      </c>
      <c r="F28" s="15">
        <v>5</v>
      </c>
      <c r="G28" s="7" t="s">
        <v>115</v>
      </c>
      <c r="H28" s="8">
        <v>20</v>
      </c>
      <c r="I28" s="8">
        <v>10</v>
      </c>
      <c r="J28" s="22">
        <v>30</v>
      </c>
      <c r="K28" s="22">
        <v>60</v>
      </c>
      <c r="L28" s="22">
        <v>50</v>
      </c>
      <c r="M28" s="23" t="s">
        <v>149</v>
      </c>
    </row>
    <row r="29" spans="1:13" ht="12.75" x14ac:dyDescent="0.2">
      <c r="A29" s="8">
        <v>14</v>
      </c>
      <c r="B29" s="6" t="s">
        <v>122</v>
      </c>
      <c r="C29" s="42" t="s">
        <v>17</v>
      </c>
      <c r="D29" s="42" t="s">
        <v>168</v>
      </c>
      <c r="E29" s="7">
        <v>5</v>
      </c>
      <c r="F29" s="15">
        <v>5</v>
      </c>
      <c r="G29" s="7" t="s">
        <v>115</v>
      </c>
      <c r="H29" s="8">
        <v>12</v>
      </c>
      <c r="I29" s="8">
        <v>15</v>
      </c>
      <c r="J29" s="22">
        <v>27</v>
      </c>
      <c r="K29" s="22">
        <v>60</v>
      </c>
      <c r="L29" s="22">
        <v>45</v>
      </c>
      <c r="M29" s="23" t="s">
        <v>149</v>
      </c>
    </row>
    <row r="30" spans="1:13" ht="12.75" x14ac:dyDescent="0.2">
      <c r="A30" s="17">
        <v>15</v>
      </c>
      <c r="B30" s="6" t="s">
        <v>121</v>
      </c>
      <c r="C30" s="42" t="s">
        <v>17</v>
      </c>
      <c r="D30" s="42" t="s">
        <v>168</v>
      </c>
      <c r="E30" s="7">
        <v>5</v>
      </c>
      <c r="F30" s="15">
        <v>5</v>
      </c>
      <c r="G30" s="7" t="s">
        <v>115</v>
      </c>
      <c r="H30" s="8">
        <v>10</v>
      </c>
      <c r="I30" s="8">
        <v>15</v>
      </c>
      <c r="J30" s="22">
        <v>25</v>
      </c>
      <c r="K30" s="22">
        <v>60</v>
      </c>
      <c r="L30" s="22">
        <v>41.6</v>
      </c>
      <c r="M30" s="23" t="s">
        <v>149</v>
      </c>
    </row>
    <row r="31" spans="1:13" ht="12.75" x14ac:dyDescent="0.2">
      <c r="A31" s="8">
        <v>16</v>
      </c>
      <c r="B31" s="6" t="s">
        <v>125</v>
      </c>
      <c r="C31" s="42" t="s">
        <v>17</v>
      </c>
      <c r="D31" s="42" t="s">
        <v>168</v>
      </c>
      <c r="E31" s="7">
        <v>5</v>
      </c>
      <c r="F31" s="15">
        <v>5</v>
      </c>
      <c r="G31" s="7" t="s">
        <v>115</v>
      </c>
      <c r="H31" s="8">
        <v>10</v>
      </c>
      <c r="I31" s="8">
        <v>10</v>
      </c>
      <c r="J31" s="22">
        <v>20</v>
      </c>
      <c r="K31" s="22">
        <v>60</v>
      </c>
      <c r="L31" s="22">
        <v>33.299999999999997</v>
      </c>
      <c r="M31" s="23" t="s">
        <v>149</v>
      </c>
    </row>
    <row r="32" spans="1:13" ht="12.75" x14ac:dyDescent="0.2">
      <c r="A32" s="17">
        <v>17</v>
      </c>
      <c r="B32" s="6" t="s">
        <v>133</v>
      </c>
      <c r="C32" s="42" t="s">
        <v>17</v>
      </c>
      <c r="D32" s="42" t="s">
        <v>168</v>
      </c>
      <c r="E32" s="7">
        <v>5</v>
      </c>
      <c r="F32" s="15">
        <v>5</v>
      </c>
      <c r="G32" s="7" t="s">
        <v>115</v>
      </c>
      <c r="H32" s="8">
        <v>12</v>
      </c>
      <c r="I32" s="8">
        <v>5</v>
      </c>
      <c r="J32" s="22">
        <v>17</v>
      </c>
      <c r="K32" s="22">
        <v>60</v>
      </c>
      <c r="L32" s="22">
        <v>28.3</v>
      </c>
      <c r="M32" s="23" t="s">
        <v>149</v>
      </c>
    </row>
    <row r="33" spans="1:13" ht="12.75" x14ac:dyDescent="0.2">
      <c r="A33" s="8">
        <v>18</v>
      </c>
      <c r="B33" s="6" t="s">
        <v>126</v>
      </c>
      <c r="C33" s="42" t="s">
        <v>17</v>
      </c>
      <c r="D33" s="42" t="s">
        <v>168</v>
      </c>
      <c r="E33" s="7">
        <v>5</v>
      </c>
      <c r="F33" s="15">
        <v>5</v>
      </c>
      <c r="G33" s="7" t="s">
        <v>115</v>
      </c>
      <c r="H33" s="8">
        <v>8</v>
      </c>
      <c r="I33" s="8">
        <v>5</v>
      </c>
      <c r="J33" s="22">
        <v>13</v>
      </c>
      <c r="K33" s="22">
        <v>60</v>
      </c>
      <c r="L33" s="22">
        <v>21.6</v>
      </c>
      <c r="M33" s="23" t="s">
        <v>149</v>
      </c>
    </row>
    <row r="34" spans="1:13" ht="12.75" x14ac:dyDescent="0.2">
      <c r="A34" s="17">
        <v>19</v>
      </c>
      <c r="B34" s="6" t="s">
        <v>119</v>
      </c>
      <c r="C34" s="42" t="s">
        <v>17</v>
      </c>
      <c r="D34" s="42" t="s">
        <v>168</v>
      </c>
      <c r="E34" s="7">
        <v>5</v>
      </c>
      <c r="F34" s="15">
        <v>5</v>
      </c>
      <c r="G34" s="7" t="s">
        <v>115</v>
      </c>
      <c r="H34" s="8">
        <v>7</v>
      </c>
      <c r="I34" s="8">
        <v>5</v>
      </c>
      <c r="J34" s="22">
        <v>12</v>
      </c>
      <c r="K34" s="22">
        <v>60</v>
      </c>
      <c r="L34" s="22">
        <v>20</v>
      </c>
      <c r="M34" s="23" t="s">
        <v>149</v>
      </c>
    </row>
    <row r="35" spans="1:13" ht="12.75" x14ac:dyDescent="0.2">
      <c r="A35" s="9"/>
      <c r="B35" s="10"/>
      <c r="C35" s="9"/>
      <c r="D35" s="9"/>
      <c r="E35" s="9"/>
      <c r="F35" s="9"/>
      <c r="G35" s="9"/>
      <c r="H35" s="11"/>
      <c r="I35" s="11"/>
      <c r="J35" s="19"/>
      <c r="K35" s="19"/>
      <c r="L35" s="19"/>
      <c r="M35" s="20"/>
    </row>
    <row r="36" spans="1:13" ht="12.75" x14ac:dyDescent="0.2">
      <c r="A36" s="9"/>
      <c r="B36" s="10"/>
      <c r="C36" s="9"/>
      <c r="D36" s="9"/>
      <c r="E36" s="9"/>
      <c r="F36" s="9"/>
      <c r="G36" s="9"/>
      <c r="H36" s="11"/>
      <c r="I36" s="11"/>
      <c r="J36" s="19"/>
      <c r="K36" s="19"/>
      <c r="L36" s="19"/>
      <c r="M36" s="20"/>
    </row>
    <row r="37" spans="1:13" ht="12.75" x14ac:dyDescent="0.2">
      <c r="A37" s="9"/>
      <c r="B37" s="10"/>
      <c r="C37" s="9"/>
      <c r="D37" s="9"/>
      <c r="E37" s="9"/>
      <c r="F37" s="9"/>
      <c r="G37" s="9"/>
      <c r="H37" s="11"/>
      <c r="I37" s="11"/>
      <c r="J37" s="12"/>
      <c r="K37" s="12"/>
      <c r="L37" s="12"/>
      <c r="M37" s="11"/>
    </row>
    <row r="38" spans="1:13" ht="12.75" x14ac:dyDescent="0.2">
      <c r="A38" s="9"/>
      <c r="B38" s="13" t="s">
        <v>8</v>
      </c>
      <c r="C38" s="9"/>
      <c r="D38" s="9"/>
      <c r="E38" s="9"/>
      <c r="F38" s="9"/>
      <c r="G38" s="45" t="s">
        <v>163</v>
      </c>
      <c r="H38" s="11"/>
      <c r="I38" s="11"/>
      <c r="J38" s="12"/>
      <c r="K38" s="12"/>
      <c r="L38" s="12"/>
      <c r="M38" s="11"/>
    </row>
    <row r="39" spans="1:13" ht="12.75" x14ac:dyDescent="0.2">
      <c r="B39" s="14" t="s">
        <v>10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 x14ac:dyDescent="0.2">
      <c r="B40" s="5"/>
      <c r="C40" s="5"/>
      <c r="D40" s="5"/>
      <c r="E40" s="5"/>
      <c r="F40" s="5"/>
      <c r="G40" s="9" t="s">
        <v>115</v>
      </c>
      <c r="H40" s="5"/>
      <c r="I40" s="5"/>
      <c r="J40" s="5"/>
      <c r="K40" s="5"/>
      <c r="L40" s="5"/>
      <c r="M40" s="5"/>
    </row>
    <row r="41" spans="1:13" ht="12.75" x14ac:dyDescent="0.2">
      <c r="B41" s="5"/>
      <c r="C41" s="5"/>
      <c r="D41" s="5"/>
      <c r="E41" s="5"/>
      <c r="F41" s="5"/>
      <c r="G41" s="9" t="s">
        <v>22</v>
      </c>
      <c r="H41" s="5"/>
      <c r="I41" s="5"/>
      <c r="J41" s="5"/>
      <c r="K41" s="5"/>
      <c r="L41" s="5"/>
      <c r="M41" s="5"/>
    </row>
    <row r="42" spans="1:13" ht="12.75" x14ac:dyDescent="0.2">
      <c r="B42" s="5"/>
      <c r="C42" s="5"/>
      <c r="D42" s="5"/>
      <c r="E42" s="5"/>
      <c r="F42" s="5"/>
      <c r="G42" s="45" t="s">
        <v>160</v>
      </c>
      <c r="H42" s="5"/>
      <c r="I42" s="5"/>
      <c r="J42" s="5"/>
      <c r="K42" s="5"/>
      <c r="L42" s="5"/>
      <c r="M42" s="5"/>
    </row>
    <row r="43" spans="1:13" ht="12.75" x14ac:dyDescent="0.2">
      <c r="B43" s="5"/>
      <c r="C43" s="5"/>
      <c r="D43" s="5"/>
      <c r="E43" s="5"/>
      <c r="F43" s="5"/>
      <c r="G43" s="45" t="s">
        <v>162</v>
      </c>
      <c r="H43" s="5"/>
      <c r="I43" s="5"/>
      <c r="J43" s="5"/>
      <c r="K43" s="5"/>
      <c r="L43" s="5"/>
      <c r="M43" s="5"/>
    </row>
    <row r="44" spans="1:13" ht="12.75" x14ac:dyDescent="0.2">
      <c r="B44" s="5"/>
      <c r="C44" s="5"/>
      <c r="D44" s="5"/>
      <c r="E44" s="5"/>
      <c r="F44" s="5"/>
      <c r="G44" s="9"/>
      <c r="H44" s="5"/>
      <c r="I44" s="5"/>
      <c r="J44" s="5"/>
      <c r="K44" s="5"/>
      <c r="L44" s="5"/>
      <c r="M44" s="5"/>
    </row>
    <row r="45" spans="1:13" ht="12.75" x14ac:dyDescent="0.2">
      <c r="B45" s="5"/>
      <c r="C45" s="5"/>
      <c r="D45" s="5"/>
      <c r="E45" s="5"/>
      <c r="F45" s="5"/>
      <c r="G45" s="9"/>
      <c r="H45" s="5"/>
      <c r="I45" s="5"/>
      <c r="J45" s="5"/>
      <c r="K45" s="5"/>
      <c r="L45" s="5"/>
      <c r="M45" s="5"/>
    </row>
    <row r="46" spans="1:13" ht="12.75" x14ac:dyDescent="0.2">
      <c r="B46" s="5"/>
      <c r="C46" s="5"/>
      <c r="D46" s="5"/>
      <c r="E46" s="5"/>
      <c r="F46" s="5"/>
      <c r="G46" s="9"/>
      <c r="H46" s="5"/>
      <c r="I46" s="5"/>
      <c r="J46" s="5"/>
      <c r="K46" s="5"/>
      <c r="L46" s="5"/>
      <c r="M46" s="5"/>
    </row>
    <row r="47" spans="1:13" ht="12.75" x14ac:dyDescent="0.2">
      <c r="B47" s="5"/>
      <c r="C47" s="5"/>
      <c r="D47" s="5"/>
      <c r="E47" s="5"/>
      <c r="F47" s="5"/>
      <c r="G47" s="9"/>
      <c r="H47" s="5"/>
      <c r="I47" s="5"/>
      <c r="J47" s="5"/>
      <c r="K47" s="5"/>
      <c r="L47" s="5"/>
      <c r="M47" s="5"/>
    </row>
    <row r="48" spans="1:13" ht="12.75" x14ac:dyDescent="0.2">
      <c r="B48" s="5"/>
      <c r="C48" s="5"/>
      <c r="D48" s="5"/>
      <c r="E48" s="5"/>
      <c r="F48" s="5"/>
      <c r="G48" s="9"/>
      <c r="H48" s="5"/>
      <c r="I48" s="5"/>
      <c r="J48" s="5"/>
      <c r="K48" s="5"/>
      <c r="L48" s="5"/>
      <c r="M48" s="5"/>
    </row>
  </sheetData>
  <sortState ref="A16:P34">
    <sortCondition descending="1" ref="L15"/>
  </sortState>
  <mergeCells count="10">
    <mergeCell ref="A9:I9"/>
    <mergeCell ref="A10:M10"/>
    <mergeCell ref="A11:M11"/>
    <mergeCell ref="A12:M12"/>
    <mergeCell ref="A13:M13"/>
    <mergeCell ref="A3:M3"/>
    <mergeCell ref="A5:M5"/>
    <mergeCell ref="A6:M6"/>
    <mergeCell ref="A7:M7"/>
    <mergeCell ref="A8:M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2"/>
  <sheetViews>
    <sheetView workbookViewId="0">
      <selection activeCell="G33" sqref="G33"/>
    </sheetView>
  </sheetViews>
  <sheetFormatPr defaultRowHeight="12" x14ac:dyDescent="0.2"/>
  <cols>
    <col min="1" max="1" width="7.1640625" customWidth="1"/>
    <col min="2" max="2" width="12.83203125" customWidth="1"/>
    <col min="3" max="3" width="14.5" bestFit="1" customWidth="1"/>
    <col min="4" max="4" width="38.6640625" bestFit="1" customWidth="1"/>
    <col min="5" max="5" width="12.5" bestFit="1" customWidth="1"/>
    <col min="6" max="6" width="12.6640625" bestFit="1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5.5" customWidth="1"/>
  </cols>
  <sheetData>
    <row r="3" spans="1:13" s="67" customFormat="1" ht="15" x14ac:dyDescent="0.2">
      <c r="A3" s="54" t="s">
        <v>169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67" customFormat="1" ht="15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67" customFormat="1" ht="15" x14ac:dyDescent="0.2">
      <c r="A5" s="55" t="s">
        <v>71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67" customFormat="1" ht="15" x14ac:dyDescent="0.2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67" customFormat="1" ht="15" x14ac:dyDescent="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7" customFormat="1" ht="15" x14ac:dyDescent="0.2">
      <c r="A8" s="57" t="s">
        <v>158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67" customFormat="1" ht="15" x14ac:dyDescent="0.2">
      <c r="A9" s="57" t="s">
        <v>170</v>
      </c>
      <c r="B9" s="57"/>
      <c r="C9" s="57"/>
      <c r="D9" s="57"/>
      <c r="E9" s="57"/>
      <c r="F9" s="57"/>
      <c r="G9" s="57"/>
      <c r="H9" s="57"/>
      <c r="I9" s="57"/>
      <c r="J9" s="2"/>
      <c r="K9" s="2"/>
      <c r="L9" s="2"/>
      <c r="M9" s="2"/>
    </row>
    <row r="10" spans="1:13" s="67" customFormat="1" ht="15" x14ac:dyDescent="0.2">
      <c r="A10" s="57" t="s">
        <v>155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67" customFormat="1" ht="15" x14ac:dyDescent="0.2">
      <c r="A11" s="57" t="s">
        <v>154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7" customFormat="1" ht="15" x14ac:dyDescent="0.2">
      <c r="A12" s="57" t="s">
        <v>171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21" t="s">
        <v>16</v>
      </c>
      <c r="D15" s="21" t="s">
        <v>3</v>
      </c>
      <c r="E15" s="28" t="s">
        <v>18</v>
      </c>
      <c r="F15" s="28" t="s">
        <v>19</v>
      </c>
      <c r="G15" s="21" t="s">
        <v>4</v>
      </c>
      <c r="H15" s="29" t="s">
        <v>11</v>
      </c>
      <c r="I15" s="21" t="s">
        <v>12</v>
      </c>
      <c r="J15" s="21" t="s">
        <v>5</v>
      </c>
      <c r="K15" s="21" t="s">
        <v>6</v>
      </c>
      <c r="L15" s="21" t="s">
        <v>7</v>
      </c>
      <c r="M15" s="18" t="s">
        <v>15</v>
      </c>
    </row>
    <row r="16" spans="1:13" ht="12.75" x14ac:dyDescent="0.2">
      <c r="A16" s="17">
        <v>1</v>
      </c>
      <c r="B16" s="42" t="s">
        <v>85</v>
      </c>
      <c r="C16" s="42" t="s">
        <v>17</v>
      </c>
      <c r="D16" s="42" t="s">
        <v>168</v>
      </c>
      <c r="E16" s="15">
        <v>6</v>
      </c>
      <c r="F16" s="15">
        <v>6</v>
      </c>
      <c r="G16" s="42" t="s">
        <v>76</v>
      </c>
      <c r="H16" s="17">
        <v>10</v>
      </c>
      <c r="I16" s="17">
        <v>9</v>
      </c>
      <c r="J16" s="24">
        <v>19</v>
      </c>
      <c r="K16" s="24">
        <v>20</v>
      </c>
      <c r="L16" s="44">
        <f t="shared" ref="L16:L28" si="0">J16/K16</f>
        <v>0.95</v>
      </c>
      <c r="M16" s="25" t="s">
        <v>61</v>
      </c>
    </row>
    <row r="17" spans="1:13" ht="12.75" x14ac:dyDescent="0.2">
      <c r="A17" s="8">
        <v>2</v>
      </c>
      <c r="B17" s="42" t="s">
        <v>77</v>
      </c>
      <c r="C17" s="42" t="s">
        <v>17</v>
      </c>
      <c r="D17" s="42" t="s">
        <v>168</v>
      </c>
      <c r="E17" s="15">
        <v>6</v>
      </c>
      <c r="F17" s="15">
        <v>6</v>
      </c>
      <c r="G17" s="42" t="s">
        <v>76</v>
      </c>
      <c r="H17" s="8">
        <v>14</v>
      </c>
      <c r="I17" s="8">
        <v>3</v>
      </c>
      <c r="J17" s="22">
        <v>17</v>
      </c>
      <c r="K17" s="24">
        <v>20</v>
      </c>
      <c r="L17" s="44">
        <f t="shared" si="0"/>
        <v>0.85</v>
      </c>
      <c r="M17" s="23" t="s">
        <v>65</v>
      </c>
    </row>
    <row r="18" spans="1:13" ht="12.75" x14ac:dyDescent="0.2">
      <c r="A18" s="17">
        <v>3</v>
      </c>
      <c r="B18" s="42" t="s">
        <v>87</v>
      </c>
      <c r="C18" s="42" t="s">
        <v>17</v>
      </c>
      <c r="D18" s="42" t="s">
        <v>168</v>
      </c>
      <c r="E18" s="15">
        <v>6</v>
      </c>
      <c r="F18" s="15">
        <v>6</v>
      </c>
      <c r="G18" s="42" t="s">
        <v>76</v>
      </c>
      <c r="H18" s="8">
        <v>15</v>
      </c>
      <c r="I18" s="8">
        <v>2</v>
      </c>
      <c r="J18" s="22">
        <v>17</v>
      </c>
      <c r="K18" s="24">
        <v>20</v>
      </c>
      <c r="L18" s="44">
        <f t="shared" si="0"/>
        <v>0.85</v>
      </c>
      <c r="M18" s="23" t="s">
        <v>65</v>
      </c>
    </row>
    <row r="19" spans="1:13" ht="12.75" x14ac:dyDescent="0.2">
      <c r="A19" s="8">
        <v>4</v>
      </c>
      <c r="B19" s="42" t="s">
        <v>79</v>
      </c>
      <c r="C19" s="42" t="s">
        <v>17</v>
      </c>
      <c r="D19" s="42" t="s">
        <v>168</v>
      </c>
      <c r="E19" s="15">
        <v>6</v>
      </c>
      <c r="F19" s="15">
        <v>6</v>
      </c>
      <c r="G19" s="42" t="s">
        <v>76</v>
      </c>
      <c r="H19" s="8">
        <v>8</v>
      </c>
      <c r="I19" s="8">
        <v>1</v>
      </c>
      <c r="J19" s="22">
        <v>9</v>
      </c>
      <c r="K19" s="24">
        <v>20</v>
      </c>
      <c r="L19" s="44">
        <f t="shared" si="0"/>
        <v>0.45</v>
      </c>
      <c r="M19" s="23" t="s">
        <v>23</v>
      </c>
    </row>
    <row r="20" spans="1:13" ht="12.75" x14ac:dyDescent="0.2">
      <c r="A20" s="17">
        <v>5</v>
      </c>
      <c r="B20" s="42" t="s">
        <v>82</v>
      </c>
      <c r="C20" s="42" t="s">
        <v>17</v>
      </c>
      <c r="D20" s="42" t="s">
        <v>168</v>
      </c>
      <c r="E20" s="15">
        <v>6</v>
      </c>
      <c r="F20" s="15">
        <v>6</v>
      </c>
      <c r="G20" s="42" t="s">
        <v>76</v>
      </c>
      <c r="H20" s="8">
        <v>7</v>
      </c>
      <c r="I20" s="8">
        <v>2</v>
      </c>
      <c r="J20" s="22">
        <v>9</v>
      </c>
      <c r="K20" s="24">
        <v>20</v>
      </c>
      <c r="L20" s="44">
        <f t="shared" si="0"/>
        <v>0.45</v>
      </c>
      <c r="M20" s="23" t="s">
        <v>23</v>
      </c>
    </row>
    <row r="21" spans="1:13" ht="12.75" x14ac:dyDescent="0.2">
      <c r="A21" s="8">
        <v>6</v>
      </c>
      <c r="B21" s="42" t="s">
        <v>83</v>
      </c>
      <c r="C21" s="42" t="s">
        <v>17</v>
      </c>
      <c r="D21" s="42" t="s">
        <v>168</v>
      </c>
      <c r="E21" s="15">
        <v>6</v>
      </c>
      <c r="F21" s="15">
        <v>6</v>
      </c>
      <c r="G21" s="42" t="s">
        <v>76</v>
      </c>
      <c r="H21" s="8">
        <v>8</v>
      </c>
      <c r="I21" s="8">
        <v>1</v>
      </c>
      <c r="J21" s="22">
        <v>9</v>
      </c>
      <c r="K21" s="24">
        <v>20</v>
      </c>
      <c r="L21" s="44">
        <f t="shared" si="0"/>
        <v>0.45</v>
      </c>
      <c r="M21" s="23" t="s">
        <v>23</v>
      </c>
    </row>
    <row r="22" spans="1:13" ht="12.75" x14ac:dyDescent="0.2">
      <c r="A22" s="17">
        <v>7</v>
      </c>
      <c r="B22" s="42" t="s">
        <v>86</v>
      </c>
      <c r="C22" s="42" t="s">
        <v>17</v>
      </c>
      <c r="D22" s="42" t="s">
        <v>168</v>
      </c>
      <c r="E22" s="15">
        <v>6</v>
      </c>
      <c r="F22" s="15">
        <v>6</v>
      </c>
      <c r="G22" s="42" t="s">
        <v>76</v>
      </c>
      <c r="H22" s="8">
        <v>5</v>
      </c>
      <c r="I22" s="8">
        <v>4</v>
      </c>
      <c r="J22" s="22">
        <v>9</v>
      </c>
      <c r="K22" s="24">
        <v>20</v>
      </c>
      <c r="L22" s="44">
        <f t="shared" si="0"/>
        <v>0.45</v>
      </c>
      <c r="M22" s="23" t="s">
        <v>23</v>
      </c>
    </row>
    <row r="23" spans="1:13" ht="12.75" x14ac:dyDescent="0.2">
      <c r="A23" s="8">
        <v>8</v>
      </c>
      <c r="B23" s="42" t="s">
        <v>88</v>
      </c>
      <c r="C23" s="42" t="s">
        <v>17</v>
      </c>
      <c r="D23" s="42" t="s">
        <v>168</v>
      </c>
      <c r="E23" s="15">
        <v>6</v>
      </c>
      <c r="F23" s="15">
        <v>6</v>
      </c>
      <c r="G23" s="42" t="s">
        <v>76</v>
      </c>
      <c r="H23" s="8">
        <v>5</v>
      </c>
      <c r="I23" s="8">
        <v>4</v>
      </c>
      <c r="J23" s="22">
        <v>9</v>
      </c>
      <c r="K23" s="24">
        <v>20</v>
      </c>
      <c r="L23" s="44">
        <f t="shared" si="0"/>
        <v>0.45</v>
      </c>
      <c r="M23" s="23" t="s">
        <v>23</v>
      </c>
    </row>
    <row r="24" spans="1:13" ht="12.75" x14ac:dyDescent="0.2">
      <c r="A24" s="17">
        <v>9</v>
      </c>
      <c r="B24" s="42" t="s">
        <v>80</v>
      </c>
      <c r="C24" s="42" t="s">
        <v>17</v>
      </c>
      <c r="D24" s="42" t="s">
        <v>168</v>
      </c>
      <c r="E24" s="15">
        <v>6</v>
      </c>
      <c r="F24" s="15">
        <v>6</v>
      </c>
      <c r="G24" s="42" t="s">
        <v>76</v>
      </c>
      <c r="H24" s="8">
        <v>7</v>
      </c>
      <c r="I24" s="8">
        <v>1</v>
      </c>
      <c r="J24" s="22">
        <v>8</v>
      </c>
      <c r="K24" s="24">
        <v>20</v>
      </c>
      <c r="L24" s="44">
        <f t="shared" si="0"/>
        <v>0.4</v>
      </c>
      <c r="M24" s="23" t="s">
        <v>23</v>
      </c>
    </row>
    <row r="25" spans="1:13" ht="12.75" x14ac:dyDescent="0.2">
      <c r="A25" s="8">
        <v>10</v>
      </c>
      <c r="B25" s="42" t="s">
        <v>81</v>
      </c>
      <c r="C25" s="42" t="s">
        <v>17</v>
      </c>
      <c r="D25" s="42" t="s">
        <v>168</v>
      </c>
      <c r="E25" s="15">
        <v>6</v>
      </c>
      <c r="F25" s="15">
        <v>6</v>
      </c>
      <c r="G25" s="42" t="s">
        <v>76</v>
      </c>
      <c r="H25" s="8">
        <v>6</v>
      </c>
      <c r="I25" s="8">
        <v>2</v>
      </c>
      <c r="J25" s="22">
        <v>8</v>
      </c>
      <c r="K25" s="24">
        <v>20</v>
      </c>
      <c r="L25" s="44">
        <f t="shared" si="0"/>
        <v>0.4</v>
      </c>
      <c r="M25" s="23" t="s">
        <v>23</v>
      </c>
    </row>
    <row r="26" spans="1:13" ht="12.75" x14ac:dyDescent="0.2">
      <c r="A26" s="17">
        <v>11</v>
      </c>
      <c r="B26" s="42" t="s">
        <v>89</v>
      </c>
      <c r="C26" s="42" t="s">
        <v>17</v>
      </c>
      <c r="D26" s="42" t="s">
        <v>168</v>
      </c>
      <c r="E26" s="15">
        <v>6</v>
      </c>
      <c r="F26" s="15">
        <v>6</v>
      </c>
      <c r="G26" s="42" t="s">
        <v>76</v>
      </c>
      <c r="H26" s="8">
        <v>5</v>
      </c>
      <c r="I26" s="8">
        <v>3</v>
      </c>
      <c r="J26" s="22">
        <v>8</v>
      </c>
      <c r="K26" s="24">
        <v>20</v>
      </c>
      <c r="L26" s="44">
        <f t="shared" si="0"/>
        <v>0.4</v>
      </c>
      <c r="M26" s="23" t="s">
        <v>23</v>
      </c>
    </row>
    <row r="27" spans="1:13" ht="12.75" x14ac:dyDescent="0.2">
      <c r="A27" s="8">
        <v>12</v>
      </c>
      <c r="B27" s="42" t="s">
        <v>78</v>
      </c>
      <c r="C27" s="42" t="s">
        <v>17</v>
      </c>
      <c r="D27" s="42" t="s">
        <v>168</v>
      </c>
      <c r="E27" s="15">
        <v>6</v>
      </c>
      <c r="F27" s="15">
        <v>6</v>
      </c>
      <c r="G27" s="42" t="s">
        <v>76</v>
      </c>
      <c r="H27" s="8">
        <v>5</v>
      </c>
      <c r="I27" s="8">
        <v>2</v>
      </c>
      <c r="J27" s="22">
        <v>7</v>
      </c>
      <c r="K27" s="24">
        <v>20</v>
      </c>
      <c r="L27" s="44">
        <f t="shared" si="0"/>
        <v>0.35</v>
      </c>
      <c r="M27" s="23" t="s">
        <v>23</v>
      </c>
    </row>
    <row r="28" spans="1:13" ht="12.75" x14ac:dyDescent="0.2">
      <c r="A28" s="17">
        <v>13</v>
      </c>
      <c r="B28" s="42" t="s">
        <v>84</v>
      </c>
      <c r="C28" s="42" t="s">
        <v>17</v>
      </c>
      <c r="D28" s="42" t="s">
        <v>168</v>
      </c>
      <c r="E28" s="15">
        <v>6</v>
      </c>
      <c r="F28" s="15">
        <v>6</v>
      </c>
      <c r="G28" s="42" t="s">
        <v>76</v>
      </c>
      <c r="H28" s="8">
        <v>5</v>
      </c>
      <c r="I28" s="8">
        <v>1</v>
      </c>
      <c r="J28" s="22">
        <v>6</v>
      </c>
      <c r="K28" s="24">
        <v>20</v>
      </c>
      <c r="L28" s="44">
        <f t="shared" si="0"/>
        <v>0.3</v>
      </c>
      <c r="M28" s="23" t="s">
        <v>23</v>
      </c>
    </row>
    <row r="29" spans="1:13" ht="12.75" x14ac:dyDescent="0.2">
      <c r="A29" s="9"/>
      <c r="B29" s="10"/>
      <c r="C29" s="9"/>
      <c r="D29" s="9"/>
      <c r="E29" s="9"/>
      <c r="F29" s="9"/>
      <c r="G29" s="9"/>
      <c r="H29" s="11"/>
      <c r="I29" s="11"/>
      <c r="J29" s="19"/>
      <c r="K29" s="19"/>
      <c r="L29" s="19"/>
      <c r="M29" s="20"/>
    </row>
    <row r="30" spans="1:13" ht="12.75" x14ac:dyDescent="0.2">
      <c r="A30" s="9"/>
      <c r="B30" s="10"/>
      <c r="C30" s="9"/>
      <c r="D30" s="9"/>
      <c r="E30" s="9"/>
      <c r="F30" s="9"/>
      <c r="G30" s="9"/>
      <c r="H30" s="11"/>
      <c r="I30" s="11"/>
      <c r="J30" s="19"/>
      <c r="K30" s="19"/>
      <c r="L30" s="19"/>
      <c r="M30" s="20"/>
    </row>
    <row r="31" spans="1:13" ht="12.75" x14ac:dyDescent="0.2">
      <c r="A31" s="9"/>
      <c r="B31" s="10"/>
      <c r="C31" s="9"/>
      <c r="D31" s="9"/>
      <c r="E31" s="9"/>
      <c r="F31" s="9"/>
      <c r="G31" s="9"/>
      <c r="H31" s="11"/>
      <c r="I31" s="11"/>
      <c r="J31" s="12"/>
      <c r="K31" s="12"/>
      <c r="L31" s="12"/>
      <c r="M31" s="11"/>
    </row>
    <row r="32" spans="1:13" ht="12.75" x14ac:dyDescent="0.2">
      <c r="A32" s="9"/>
      <c r="B32" s="13" t="s">
        <v>8</v>
      </c>
      <c r="C32" s="9"/>
      <c r="D32" s="9"/>
      <c r="E32" s="9"/>
      <c r="F32" s="9"/>
      <c r="G32" s="45" t="s">
        <v>181</v>
      </c>
      <c r="H32" s="11"/>
      <c r="I32" s="11"/>
      <c r="J32" s="12"/>
      <c r="K32" s="12"/>
      <c r="L32" s="12"/>
      <c r="M32" s="11"/>
    </row>
    <row r="33" spans="2:13" ht="12.75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 x14ac:dyDescent="0.2">
      <c r="B34" s="14" t="s">
        <v>10</v>
      </c>
      <c r="C34" s="5"/>
      <c r="D34" s="5"/>
      <c r="E34" s="5"/>
      <c r="F34" s="5"/>
      <c r="G34" s="30" t="s">
        <v>22</v>
      </c>
      <c r="H34" s="5"/>
      <c r="I34" s="5"/>
      <c r="J34" s="5"/>
      <c r="K34" s="5"/>
      <c r="L34" s="5"/>
      <c r="M34" s="5"/>
    </row>
    <row r="35" spans="2:13" ht="12.75" x14ac:dyDescent="0.2">
      <c r="B35" s="5"/>
      <c r="C35" s="5"/>
      <c r="D35" s="5"/>
      <c r="E35" s="5"/>
      <c r="F35" s="5"/>
      <c r="G35" s="30" t="s">
        <v>160</v>
      </c>
      <c r="H35" s="5"/>
      <c r="I35" s="5"/>
      <c r="J35" s="5"/>
      <c r="K35" s="5"/>
      <c r="L35" s="5"/>
      <c r="M35" s="5"/>
    </row>
    <row r="36" spans="2:13" ht="12.75" x14ac:dyDescent="0.2">
      <c r="B36" s="5"/>
      <c r="C36" s="5"/>
      <c r="D36" s="5"/>
      <c r="E36" s="5"/>
      <c r="F36" s="5"/>
      <c r="G36" s="30" t="s">
        <v>162</v>
      </c>
      <c r="H36" s="5"/>
      <c r="I36" s="5"/>
      <c r="J36" s="5"/>
      <c r="K36" s="5"/>
      <c r="L36" s="5"/>
      <c r="M36" s="5"/>
    </row>
    <row r="37" spans="2:13" ht="12.75" x14ac:dyDescent="0.2">
      <c r="B37" s="5"/>
      <c r="C37" s="5"/>
      <c r="D37" s="5"/>
      <c r="E37" s="5"/>
      <c r="F37" s="5"/>
      <c r="G37" s="30" t="s">
        <v>115</v>
      </c>
      <c r="H37" s="5"/>
      <c r="I37" s="5"/>
      <c r="J37" s="5"/>
      <c r="K37" s="5"/>
      <c r="L37" s="5"/>
      <c r="M37" s="5"/>
    </row>
    <row r="38" spans="2:13" ht="12.75" x14ac:dyDescent="0.2">
      <c r="B38" s="5"/>
      <c r="C38" s="5"/>
      <c r="D38" s="5"/>
      <c r="E38" s="5"/>
      <c r="F38" s="5"/>
      <c r="H38" s="5"/>
      <c r="I38" s="5"/>
      <c r="J38" s="5"/>
      <c r="K38" s="5"/>
      <c r="L38" s="5"/>
      <c r="M38" s="5"/>
    </row>
    <row r="39" spans="2:13" ht="12.75" x14ac:dyDescent="0.2">
      <c r="B39" s="5"/>
      <c r="C39" s="5"/>
      <c r="D39" s="5"/>
      <c r="E39" s="5"/>
      <c r="F39" s="5"/>
      <c r="G39" s="9"/>
      <c r="H39" s="5"/>
      <c r="I39" s="5"/>
      <c r="J39" s="5"/>
      <c r="K39" s="5"/>
      <c r="L39" s="5"/>
      <c r="M39" s="5"/>
    </row>
    <row r="40" spans="2:13" ht="12.75" x14ac:dyDescent="0.2">
      <c r="B40" s="5"/>
      <c r="C40" s="5"/>
      <c r="D40" s="5"/>
      <c r="E40" s="5"/>
      <c r="F40" s="5"/>
      <c r="G40" s="9"/>
      <c r="H40" s="5"/>
      <c r="I40" s="5"/>
      <c r="J40" s="5"/>
      <c r="K40" s="5"/>
      <c r="L40" s="5"/>
      <c r="M40" s="5"/>
    </row>
    <row r="41" spans="2:13" ht="12.75" x14ac:dyDescent="0.2">
      <c r="B41" s="5"/>
      <c r="C41" s="5"/>
      <c r="D41" s="5"/>
      <c r="E41" s="5"/>
      <c r="F41" s="5"/>
      <c r="G41" s="9"/>
      <c r="H41" s="5"/>
      <c r="I41" s="5"/>
      <c r="J41" s="5"/>
      <c r="K41" s="5"/>
      <c r="L41" s="5"/>
      <c r="M41" s="5"/>
    </row>
    <row r="42" spans="2:13" ht="12.75" x14ac:dyDescent="0.2">
      <c r="B42" s="5"/>
      <c r="C42" s="5"/>
      <c r="D42" s="5"/>
      <c r="E42" s="5"/>
      <c r="F42" s="5"/>
      <c r="G42" s="9"/>
      <c r="H42" s="5"/>
      <c r="I42" s="5"/>
      <c r="J42" s="5"/>
      <c r="K42" s="5"/>
      <c r="L42" s="5"/>
      <c r="M42" s="5"/>
    </row>
  </sheetData>
  <sortState ref="A16:P28">
    <sortCondition descending="1" ref="L15"/>
  </sortState>
  <mergeCells count="10">
    <mergeCell ref="A9:I9"/>
    <mergeCell ref="A10:M10"/>
    <mergeCell ref="A11:M11"/>
    <mergeCell ref="A12:M12"/>
    <mergeCell ref="A13:M13"/>
    <mergeCell ref="A3:M3"/>
    <mergeCell ref="A5:M5"/>
    <mergeCell ref="A6:M6"/>
    <mergeCell ref="A7:M7"/>
    <mergeCell ref="A8:M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workbookViewId="0">
      <selection activeCell="G32" sqref="G32"/>
    </sheetView>
  </sheetViews>
  <sheetFormatPr defaultRowHeight="12" x14ac:dyDescent="0.2"/>
  <cols>
    <col min="1" max="1" width="7.1640625" customWidth="1"/>
    <col min="3" max="3" width="14.5" bestFit="1" customWidth="1"/>
    <col min="4" max="4" width="38.6640625" bestFit="1" customWidth="1"/>
    <col min="5" max="5" width="12.83203125" customWidth="1"/>
    <col min="6" max="6" width="14.33203125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5.33203125" customWidth="1"/>
  </cols>
  <sheetData>
    <row r="3" spans="1:13" s="67" customFormat="1" ht="15" x14ac:dyDescent="0.2">
      <c r="A3" s="54" t="s">
        <v>172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67" customFormat="1" ht="15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67" customFormat="1" ht="15" x14ac:dyDescent="0.2">
      <c r="A5" s="55" t="s">
        <v>173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67" customFormat="1" ht="15" x14ac:dyDescent="0.2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67" customFormat="1" ht="15" x14ac:dyDescent="0.25">
      <c r="A7" s="56" t="s">
        <v>70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7" customFormat="1" ht="15" x14ac:dyDescent="0.2">
      <c r="A8" s="57" t="s">
        <v>158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67" customFormat="1" ht="15" x14ac:dyDescent="0.2">
      <c r="A9" s="57" t="s">
        <v>174</v>
      </c>
      <c r="B9" s="57"/>
      <c r="C9" s="57"/>
      <c r="D9" s="57"/>
      <c r="E9" s="57"/>
      <c r="F9" s="57"/>
      <c r="G9" s="57"/>
      <c r="H9" s="57"/>
      <c r="I9" s="57"/>
      <c r="J9" s="2"/>
      <c r="K9" s="2"/>
      <c r="L9" s="2"/>
      <c r="M9" s="2"/>
    </row>
    <row r="10" spans="1:13" s="67" customFormat="1" ht="15" x14ac:dyDescent="0.2">
      <c r="A10" s="57" t="s">
        <v>155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67" customFormat="1" ht="15" x14ac:dyDescent="0.2">
      <c r="A11" s="57" t="s">
        <v>154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7" customFormat="1" ht="15" x14ac:dyDescent="0.2">
      <c r="A12" s="57" t="s">
        <v>171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21" t="s">
        <v>16</v>
      </c>
      <c r="D15" s="21" t="s">
        <v>3</v>
      </c>
      <c r="E15" s="28" t="s">
        <v>18</v>
      </c>
      <c r="F15" s="28" t="s">
        <v>19</v>
      </c>
      <c r="G15" s="21" t="s">
        <v>4</v>
      </c>
      <c r="H15" s="29" t="s">
        <v>11</v>
      </c>
      <c r="I15" s="21" t="s">
        <v>12</v>
      </c>
      <c r="J15" s="21" t="s">
        <v>5</v>
      </c>
      <c r="K15" s="21" t="s">
        <v>6</v>
      </c>
      <c r="L15" s="21" t="s">
        <v>7</v>
      </c>
      <c r="M15" s="18" t="s">
        <v>15</v>
      </c>
    </row>
    <row r="16" spans="1:13" ht="12.75" x14ac:dyDescent="0.2">
      <c r="A16" s="17">
        <v>1</v>
      </c>
      <c r="B16" s="42" t="s">
        <v>98</v>
      </c>
      <c r="C16" s="42" t="s">
        <v>17</v>
      </c>
      <c r="D16" s="42" t="s">
        <v>168</v>
      </c>
      <c r="E16" s="15">
        <v>7</v>
      </c>
      <c r="F16" s="15">
        <v>7</v>
      </c>
      <c r="G16" s="15" t="s">
        <v>102</v>
      </c>
      <c r="H16" s="17">
        <v>14</v>
      </c>
      <c r="I16" s="17">
        <v>5</v>
      </c>
      <c r="J16" s="24">
        <v>19</v>
      </c>
      <c r="K16" s="24">
        <v>20</v>
      </c>
      <c r="L16" s="44">
        <f>J16/K16</f>
        <v>0.95</v>
      </c>
      <c r="M16" s="25" t="s">
        <v>61</v>
      </c>
    </row>
    <row r="17" spans="1:13" ht="12.75" x14ac:dyDescent="0.2">
      <c r="A17" s="8">
        <v>2</v>
      </c>
      <c r="B17" s="42" t="s">
        <v>90</v>
      </c>
      <c r="C17" s="42" t="s">
        <v>17</v>
      </c>
      <c r="D17" s="42" t="s">
        <v>168</v>
      </c>
      <c r="E17" s="15">
        <v>7</v>
      </c>
      <c r="F17" s="15">
        <v>7</v>
      </c>
      <c r="G17" s="15" t="s">
        <v>102</v>
      </c>
      <c r="H17" s="8">
        <v>14</v>
      </c>
      <c r="I17" s="8">
        <v>3</v>
      </c>
      <c r="J17" s="22">
        <v>17</v>
      </c>
      <c r="K17" s="24">
        <v>20</v>
      </c>
      <c r="L17" s="44">
        <f>J17/K17</f>
        <v>0.85</v>
      </c>
      <c r="M17" s="23" t="s">
        <v>65</v>
      </c>
    </row>
    <row r="18" spans="1:13" ht="12.75" x14ac:dyDescent="0.2">
      <c r="A18" s="17">
        <v>3</v>
      </c>
      <c r="B18" s="42" t="s">
        <v>93</v>
      </c>
      <c r="C18" s="42" t="s">
        <v>17</v>
      </c>
      <c r="D18" s="42" t="s">
        <v>168</v>
      </c>
      <c r="E18" s="15">
        <v>7</v>
      </c>
      <c r="F18" s="15">
        <v>7</v>
      </c>
      <c r="G18" s="15" t="s">
        <v>102</v>
      </c>
      <c r="H18" s="8">
        <v>14</v>
      </c>
      <c r="I18" s="8">
        <v>2</v>
      </c>
      <c r="J18" s="22">
        <v>16</v>
      </c>
      <c r="K18" s="24">
        <v>20</v>
      </c>
      <c r="L18" s="44">
        <f>J18/K18</f>
        <v>0.8</v>
      </c>
      <c r="M18" s="23" t="s">
        <v>65</v>
      </c>
    </row>
    <row r="19" spans="1:13" ht="12.75" x14ac:dyDescent="0.2">
      <c r="A19" s="8">
        <v>4</v>
      </c>
      <c r="B19" s="42" t="s">
        <v>95</v>
      </c>
      <c r="C19" s="42" t="s">
        <v>17</v>
      </c>
      <c r="D19" s="42" t="s">
        <v>168</v>
      </c>
      <c r="E19" s="15">
        <v>7</v>
      </c>
      <c r="F19" s="15">
        <v>7</v>
      </c>
      <c r="G19" s="15" t="s">
        <v>102</v>
      </c>
      <c r="H19" s="8">
        <v>6</v>
      </c>
      <c r="I19" s="8">
        <v>3</v>
      </c>
      <c r="J19" s="22">
        <v>9</v>
      </c>
      <c r="K19" s="24">
        <v>20</v>
      </c>
      <c r="L19" s="44">
        <f>J19/K19</f>
        <v>0.45</v>
      </c>
      <c r="M19" s="23" t="s">
        <v>23</v>
      </c>
    </row>
    <row r="20" spans="1:13" ht="12.75" x14ac:dyDescent="0.2">
      <c r="A20" s="17">
        <v>5</v>
      </c>
      <c r="B20" s="42" t="s">
        <v>96</v>
      </c>
      <c r="C20" s="42" t="s">
        <v>17</v>
      </c>
      <c r="D20" s="42" t="s">
        <v>168</v>
      </c>
      <c r="E20" s="15">
        <v>7</v>
      </c>
      <c r="F20" s="15">
        <v>7</v>
      </c>
      <c r="G20" s="15" t="s">
        <v>102</v>
      </c>
      <c r="H20" s="8">
        <v>7</v>
      </c>
      <c r="I20" s="8">
        <v>2</v>
      </c>
      <c r="J20" s="22">
        <v>9</v>
      </c>
      <c r="K20" s="24">
        <v>20</v>
      </c>
      <c r="L20" s="44">
        <f>J20/K20</f>
        <v>0.45</v>
      </c>
      <c r="M20" s="23" t="s">
        <v>23</v>
      </c>
    </row>
    <row r="21" spans="1:13" ht="12.75" x14ac:dyDescent="0.2">
      <c r="A21" s="8">
        <v>6</v>
      </c>
      <c r="B21" s="42" t="s">
        <v>100</v>
      </c>
      <c r="C21" s="42" t="s">
        <v>17</v>
      </c>
      <c r="D21" s="42" t="s">
        <v>168</v>
      </c>
      <c r="E21" s="15">
        <v>7</v>
      </c>
      <c r="F21" s="15">
        <v>7</v>
      </c>
      <c r="G21" s="15" t="s">
        <v>102</v>
      </c>
      <c r="H21" s="8">
        <v>7</v>
      </c>
      <c r="I21" s="8">
        <v>2</v>
      </c>
      <c r="J21" s="22">
        <v>9</v>
      </c>
      <c r="K21" s="24">
        <v>20</v>
      </c>
      <c r="L21" s="44">
        <f>J21/K21</f>
        <v>0.45</v>
      </c>
      <c r="M21" s="23" t="s">
        <v>23</v>
      </c>
    </row>
    <row r="22" spans="1:13" ht="12.75" x14ac:dyDescent="0.2">
      <c r="A22" s="17">
        <v>7</v>
      </c>
      <c r="B22" s="42" t="s">
        <v>92</v>
      </c>
      <c r="C22" s="42" t="s">
        <v>17</v>
      </c>
      <c r="D22" s="42" t="s">
        <v>168</v>
      </c>
      <c r="E22" s="15">
        <v>7</v>
      </c>
      <c r="F22" s="15">
        <v>7</v>
      </c>
      <c r="G22" s="15" t="s">
        <v>102</v>
      </c>
      <c r="H22" s="8">
        <v>7</v>
      </c>
      <c r="I22" s="8">
        <v>1</v>
      </c>
      <c r="J22" s="22">
        <v>8</v>
      </c>
      <c r="K22" s="24">
        <v>20</v>
      </c>
      <c r="L22" s="44">
        <f>J22/K22</f>
        <v>0.4</v>
      </c>
      <c r="M22" s="23" t="s">
        <v>23</v>
      </c>
    </row>
    <row r="23" spans="1:13" ht="12.75" x14ac:dyDescent="0.2">
      <c r="A23" s="8">
        <v>8</v>
      </c>
      <c r="B23" s="42" t="s">
        <v>94</v>
      </c>
      <c r="C23" s="42" t="s">
        <v>17</v>
      </c>
      <c r="D23" s="42" t="s">
        <v>168</v>
      </c>
      <c r="E23" s="15">
        <v>7</v>
      </c>
      <c r="F23" s="15">
        <v>7</v>
      </c>
      <c r="G23" s="15" t="s">
        <v>102</v>
      </c>
      <c r="H23" s="8">
        <v>4</v>
      </c>
      <c r="I23" s="8">
        <v>4</v>
      </c>
      <c r="J23" s="22">
        <v>8</v>
      </c>
      <c r="K23" s="24">
        <v>20</v>
      </c>
      <c r="L23" s="44">
        <f>J23/K23</f>
        <v>0.4</v>
      </c>
      <c r="M23" s="23" t="s">
        <v>23</v>
      </c>
    </row>
    <row r="24" spans="1:13" ht="12.75" x14ac:dyDescent="0.2">
      <c r="A24" s="17">
        <v>9</v>
      </c>
      <c r="B24" s="42" t="s">
        <v>99</v>
      </c>
      <c r="C24" s="42" t="s">
        <v>17</v>
      </c>
      <c r="D24" s="42" t="s">
        <v>168</v>
      </c>
      <c r="E24" s="15">
        <v>7</v>
      </c>
      <c r="F24" s="15">
        <v>7</v>
      </c>
      <c r="G24" s="15" t="s">
        <v>102</v>
      </c>
      <c r="H24" s="8">
        <v>3</v>
      </c>
      <c r="I24" s="8">
        <v>4</v>
      </c>
      <c r="J24" s="22">
        <v>7</v>
      </c>
      <c r="K24" s="24">
        <v>20</v>
      </c>
      <c r="L24" s="44">
        <f>J24/K24</f>
        <v>0.35</v>
      </c>
      <c r="M24" s="23" t="s">
        <v>23</v>
      </c>
    </row>
    <row r="25" spans="1:13" ht="12.75" x14ac:dyDescent="0.2">
      <c r="A25" s="8">
        <v>10</v>
      </c>
      <c r="B25" s="42" t="s">
        <v>101</v>
      </c>
      <c r="C25" s="42" t="s">
        <v>17</v>
      </c>
      <c r="D25" s="42" t="s">
        <v>168</v>
      </c>
      <c r="E25" s="15">
        <v>7</v>
      </c>
      <c r="F25" s="15">
        <v>7</v>
      </c>
      <c r="G25" s="7" t="s">
        <v>102</v>
      </c>
      <c r="H25" s="8">
        <v>5</v>
      </c>
      <c r="I25" s="8">
        <v>2</v>
      </c>
      <c r="J25" s="22">
        <v>7</v>
      </c>
      <c r="K25" s="24">
        <v>20</v>
      </c>
      <c r="L25" s="44">
        <f>J25/K25</f>
        <v>0.35</v>
      </c>
      <c r="M25" s="23" t="s">
        <v>23</v>
      </c>
    </row>
    <row r="26" spans="1:13" ht="12.75" x14ac:dyDescent="0.2">
      <c r="A26" s="17">
        <v>11</v>
      </c>
      <c r="B26" s="42" t="s">
        <v>91</v>
      </c>
      <c r="C26" s="42" t="s">
        <v>17</v>
      </c>
      <c r="D26" s="42" t="s">
        <v>168</v>
      </c>
      <c r="E26" s="15">
        <v>7</v>
      </c>
      <c r="F26" s="15">
        <v>7</v>
      </c>
      <c r="G26" s="7" t="s">
        <v>102</v>
      </c>
      <c r="H26" s="8">
        <v>6</v>
      </c>
      <c r="I26" s="8">
        <v>0</v>
      </c>
      <c r="J26" s="22">
        <v>6</v>
      </c>
      <c r="K26" s="24">
        <v>20</v>
      </c>
      <c r="L26" s="44">
        <f>J26/K26</f>
        <v>0.3</v>
      </c>
      <c r="M26" s="23" t="s">
        <v>23</v>
      </c>
    </row>
    <row r="27" spans="1:13" ht="12.75" x14ac:dyDescent="0.2">
      <c r="A27" s="8">
        <v>12</v>
      </c>
      <c r="B27" s="42" t="s">
        <v>97</v>
      </c>
      <c r="C27" s="42" t="s">
        <v>17</v>
      </c>
      <c r="D27" s="42" t="s">
        <v>168</v>
      </c>
      <c r="E27" s="15">
        <v>7</v>
      </c>
      <c r="F27" s="15">
        <v>7</v>
      </c>
      <c r="G27" s="7" t="s">
        <v>102</v>
      </c>
      <c r="H27" s="8">
        <v>5</v>
      </c>
      <c r="I27" s="8">
        <v>1</v>
      </c>
      <c r="J27" s="22">
        <v>6</v>
      </c>
      <c r="K27" s="24">
        <v>20</v>
      </c>
      <c r="L27" s="44">
        <f>J27/K27</f>
        <v>0.3</v>
      </c>
      <c r="M27" s="23" t="s">
        <v>23</v>
      </c>
    </row>
    <row r="28" spans="1:13" ht="12.75" x14ac:dyDescent="0.2">
      <c r="A28" s="9"/>
      <c r="B28" s="10"/>
      <c r="C28" s="9"/>
      <c r="D28" s="9"/>
      <c r="E28" s="9"/>
      <c r="F28" s="9"/>
      <c r="G28" s="9"/>
      <c r="H28" s="11"/>
      <c r="I28" s="11"/>
      <c r="J28" s="19"/>
      <c r="K28" s="19"/>
      <c r="L28" s="19"/>
      <c r="M28" s="20"/>
    </row>
    <row r="29" spans="1:13" ht="12.75" x14ac:dyDescent="0.2">
      <c r="A29" s="9"/>
      <c r="B29" s="10"/>
      <c r="C29" s="9"/>
      <c r="D29" s="9"/>
      <c r="E29" s="9"/>
      <c r="F29" s="9"/>
      <c r="G29" s="9"/>
      <c r="H29" s="11"/>
      <c r="I29" s="11"/>
      <c r="J29" s="19"/>
      <c r="K29" s="19"/>
      <c r="L29" s="19"/>
      <c r="M29" s="20"/>
    </row>
    <row r="30" spans="1:13" ht="12.75" x14ac:dyDescent="0.2">
      <c r="A30" s="9"/>
      <c r="B30" s="10"/>
      <c r="C30" s="9"/>
      <c r="D30" s="9"/>
      <c r="E30" s="9"/>
      <c r="F30" s="9"/>
      <c r="G30" s="9"/>
      <c r="H30" s="11"/>
      <c r="I30" s="11"/>
      <c r="J30" s="12"/>
      <c r="K30" s="12"/>
      <c r="L30" s="12"/>
      <c r="M30" s="11"/>
    </row>
    <row r="31" spans="1:13" ht="12.75" x14ac:dyDescent="0.2">
      <c r="A31" s="9"/>
      <c r="B31" s="13" t="s">
        <v>8</v>
      </c>
      <c r="C31" s="9"/>
      <c r="D31" s="9"/>
      <c r="E31" s="9"/>
      <c r="F31" s="9"/>
      <c r="G31" s="45" t="s">
        <v>181</v>
      </c>
      <c r="H31" s="11"/>
      <c r="I31" s="11"/>
      <c r="J31" s="12"/>
      <c r="K31" s="12"/>
      <c r="L31" s="12"/>
      <c r="M31" s="11"/>
    </row>
    <row r="32" spans="1:13" ht="12.75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.75" x14ac:dyDescent="0.2">
      <c r="B33" s="14" t="s">
        <v>10</v>
      </c>
      <c r="C33" s="5"/>
      <c r="D33" s="5"/>
      <c r="E33" s="5"/>
      <c r="F33" s="5"/>
      <c r="G33" s="30" t="s">
        <v>22</v>
      </c>
      <c r="H33" s="5"/>
      <c r="I33" s="5"/>
      <c r="J33" s="5"/>
      <c r="K33" s="5"/>
      <c r="L33" s="5"/>
      <c r="M33" s="5"/>
    </row>
    <row r="34" spans="2:13" ht="12.75" x14ac:dyDescent="0.2">
      <c r="B34" s="5"/>
      <c r="C34" s="5"/>
      <c r="D34" s="5"/>
      <c r="E34" s="5"/>
      <c r="F34" s="5"/>
      <c r="G34" s="30" t="s">
        <v>160</v>
      </c>
      <c r="H34" s="5"/>
      <c r="I34" s="5"/>
      <c r="J34" s="5"/>
      <c r="K34" s="5"/>
      <c r="L34" s="5"/>
      <c r="M34" s="5"/>
    </row>
    <row r="35" spans="2:13" ht="12.75" x14ac:dyDescent="0.2">
      <c r="B35" s="5"/>
      <c r="C35" s="5"/>
      <c r="D35" s="5"/>
      <c r="E35" s="5"/>
      <c r="F35" s="5"/>
      <c r="G35" s="30" t="s">
        <v>162</v>
      </c>
      <c r="H35" s="5"/>
      <c r="I35" s="5"/>
      <c r="J35" s="5"/>
      <c r="K35" s="5"/>
      <c r="L35" s="5"/>
      <c r="M35" s="5"/>
    </row>
    <row r="36" spans="2:13" ht="12.75" x14ac:dyDescent="0.2">
      <c r="B36" s="5"/>
      <c r="C36" s="5"/>
      <c r="D36" s="5"/>
      <c r="E36" s="5"/>
      <c r="F36" s="5"/>
      <c r="G36" s="68" t="s">
        <v>115</v>
      </c>
      <c r="H36" s="5"/>
      <c r="I36" s="5"/>
      <c r="J36" s="5"/>
      <c r="K36" s="5"/>
      <c r="L36" s="5"/>
      <c r="M36" s="5"/>
    </row>
    <row r="37" spans="2:13" ht="12.75" x14ac:dyDescent="0.2">
      <c r="B37" s="5"/>
      <c r="C37" s="5"/>
      <c r="D37" s="5"/>
      <c r="E37" s="5"/>
      <c r="F37" s="5"/>
      <c r="G37" s="9"/>
      <c r="H37" s="5"/>
      <c r="I37" s="5"/>
      <c r="J37" s="5"/>
      <c r="K37" s="5"/>
      <c r="L37" s="5"/>
      <c r="M37" s="5"/>
    </row>
    <row r="38" spans="2:13" ht="12.75" x14ac:dyDescent="0.2">
      <c r="B38" s="5"/>
      <c r="C38" s="5"/>
      <c r="D38" s="5"/>
      <c r="E38" s="5"/>
      <c r="F38" s="5"/>
      <c r="G38" s="9"/>
      <c r="H38" s="5"/>
      <c r="I38" s="5"/>
      <c r="J38" s="5"/>
      <c r="K38" s="5"/>
      <c r="L38" s="5"/>
      <c r="M38" s="5"/>
    </row>
    <row r="39" spans="2:13" ht="12.75" x14ac:dyDescent="0.2">
      <c r="B39" s="5"/>
      <c r="C39" s="5"/>
      <c r="D39" s="5"/>
      <c r="E39" s="5"/>
      <c r="F39" s="5"/>
      <c r="G39" s="9"/>
      <c r="H39" s="5"/>
      <c r="I39" s="5"/>
      <c r="J39" s="5"/>
      <c r="K39" s="5"/>
      <c r="L39" s="5"/>
      <c r="M39" s="5"/>
    </row>
    <row r="40" spans="2:13" ht="12.75" x14ac:dyDescent="0.2">
      <c r="B40" s="5"/>
      <c r="C40" s="5"/>
      <c r="D40" s="5"/>
      <c r="E40" s="5"/>
      <c r="F40" s="5"/>
      <c r="G40" s="9"/>
      <c r="H40" s="5"/>
      <c r="I40" s="5"/>
      <c r="J40" s="5"/>
      <c r="K40" s="5"/>
      <c r="L40" s="5"/>
      <c r="M40" s="5"/>
    </row>
    <row r="41" spans="2:13" ht="12.75" x14ac:dyDescent="0.2">
      <c r="B41" s="5"/>
      <c r="C41" s="5"/>
      <c r="D41" s="5"/>
      <c r="E41" s="5"/>
      <c r="F41" s="5"/>
      <c r="G41" s="9"/>
      <c r="H41" s="5"/>
      <c r="I41" s="5"/>
      <c r="J41" s="5"/>
      <c r="K41" s="5"/>
      <c r="L41" s="5"/>
      <c r="M41" s="5"/>
    </row>
  </sheetData>
  <sortState ref="A16:M27">
    <sortCondition descending="1" ref="J18"/>
  </sortState>
  <mergeCells count="10">
    <mergeCell ref="A13:M13"/>
    <mergeCell ref="A8:M8"/>
    <mergeCell ref="A9:I9"/>
    <mergeCell ref="A3:M3"/>
    <mergeCell ref="A5:M5"/>
    <mergeCell ref="A6:M6"/>
    <mergeCell ref="A7:M7"/>
    <mergeCell ref="A10:M10"/>
    <mergeCell ref="A11:M11"/>
    <mergeCell ref="A12:M1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workbookViewId="0">
      <selection activeCell="A4" sqref="A4"/>
    </sheetView>
  </sheetViews>
  <sheetFormatPr defaultRowHeight="12" x14ac:dyDescent="0.2"/>
  <cols>
    <col min="1" max="1" width="7.1640625" customWidth="1"/>
    <col min="3" max="3" width="14.5" bestFit="1" customWidth="1"/>
    <col min="4" max="4" width="38.6640625" bestFit="1" customWidth="1"/>
    <col min="5" max="5" width="12.5" bestFit="1" customWidth="1"/>
    <col min="6" max="6" width="12.6640625" bestFit="1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5.83203125" customWidth="1"/>
  </cols>
  <sheetData>
    <row r="3" spans="1:13" s="67" customFormat="1" ht="15" x14ac:dyDescent="0.2">
      <c r="A3" s="54" t="s">
        <v>182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67" customFormat="1" ht="15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67" customFormat="1" ht="15" x14ac:dyDescent="0.2">
      <c r="A5" s="55" t="s">
        <v>173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67" customFormat="1" ht="15" x14ac:dyDescent="0.2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67" customFormat="1" ht="15" x14ac:dyDescent="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7" customFormat="1" ht="15" x14ac:dyDescent="0.2">
      <c r="A8" s="57" t="s">
        <v>158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67" customFormat="1" ht="15" x14ac:dyDescent="0.2">
      <c r="A9" s="57" t="s">
        <v>176</v>
      </c>
      <c r="B9" s="57"/>
      <c r="C9" s="57"/>
      <c r="D9" s="57"/>
      <c r="E9" s="57"/>
      <c r="F9" s="57"/>
      <c r="G9" s="57"/>
      <c r="H9" s="57"/>
      <c r="I9" s="57"/>
      <c r="J9" s="2"/>
      <c r="K9" s="2"/>
      <c r="L9" s="2"/>
      <c r="M9" s="2"/>
    </row>
    <row r="10" spans="1:13" s="67" customFormat="1" ht="15" x14ac:dyDescent="0.2">
      <c r="A10" s="62" t="s">
        <v>155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s="67" customFormat="1" ht="15" x14ac:dyDescent="0.2">
      <c r="A11" s="62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s="67" customFormat="1" ht="15" x14ac:dyDescent="0.2">
      <c r="A12" s="62" t="s">
        <v>171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2.75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21" t="s">
        <v>16</v>
      </c>
      <c r="D15" s="21" t="s">
        <v>3</v>
      </c>
      <c r="E15" s="28" t="s">
        <v>18</v>
      </c>
      <c r="F15" s="28" t="s">
        <v>19</v>
      </c>
      <c r="G15" s="21" t="s">
        <v>4</v>
      </c>
      <c r="H15" s="29" t="s">
        <v>11</v>
      </c>
      <c r="I15" s="21" t="s">
        <v>12</v>
      </c>
      <c r="J15" s="21" t="s">
        <v>5</v>
      </c>
      <c r="K15" s="21" t="s">
        <v>6</v>
      </c>
      <c r="L15" s="21" t="s">
        <v>7</v>
      </c>
      <c r="M15" s="18" t="s">
        <v>15</v>
      </c>
    </row>
    <row r="16" spans="1:13" ht="12.75" x14ac:dyDescent="0.2">
      <c r="A16" s="17">
        <v>1</v>
      </c>
      <c r="B16" s="16" t="s">
        <v>103</v>
      </c>
      <c r="C16" s="42" t="s">
        <v>17</v>
      </c>
      <c r="D16" s="34" t="s">
        <v>168</v>
      </c>
      <c r="E16" s="15">
        <v>7</v>
      </c>
      <c r="F16" s="15">
        <v>7</v>
      </c>
      <c r="G16" s="34" t="s">
        <v>24</v>
      </c>
      <c r="H16" s="17">
        <v>23</v>
      </c>
      <c r="I16" s="17">
        <v>34</v>
      </c>
      <c r="J16" s="24">
        <f>H16+I16</f>
        <v>57</v>
      </c>
      <c r="K16" s="24">
        <v>60</v>
      </c>
      <c r="L16" s="44">
        <f t="shared" ref="L16:L27" si="0">J16/K16</f>
        <v>0.95</v>
      </c>
      <c r="M16" s="25" t="s">
        <v>61</v>
      </c>
    </row>
    <row r="17" spans="1:13" ht="12.75" x14ac:dyDescent="0.2">
      <c r="A17" s="8">
        <v>2</v>
      </c>
      <c r="B17" s="16" t="s">
        <v>105</v>
      </c>
      <c r="C17" s="42" t="s">
        <v>17</v>
      </c>
      <c r="D17" s="34" t="s">
        <v>168</v>
      </c>
      <c r="E17" s="15">
        <v>7</v>
      </c>
      <c r="F17" s="15">
        <v>7</v>
      </c>
      <c r="G17" s="34" t="s">
        <v>24</v>
      </c>
      <c r="H17" s="8">
        <v>20</v>
      </c>
      <c r="I17" s="8">
        <v>35</v>
      </c>
      <c r="J17" s="24">
        <f>H17+I17</f>
        <v>55</v>
      </c>
      <c r="K17" s="24">
        <v>60</v>
      </c>
      <c r="L17" s="44">
        <f t="shared" si="0"/>
        <v>0.91666666666666663</v>
      </c>
      <c r="M17" s="23" t="s">
        <v>61</v>
      </c>
    </row>
    <row r="18" spans="1:13" ht="12.75" x14ac:dyDescent="0.2">
      <c r="A18" s="17">
        <v>3</v>
      </c>
      <c r="B18" s="16" t="s">
        <v>106</v>
      </c>
      <c r="C18" s="42" t="s">
        <v>17</v>
      </c>
      <c r="D18" s="34" t="s">
        <v>168</v>
      </c>
      <c r="E18" s="15">
        <v>7</v>
      </c>
      <c r="F18" s="15">
        <v>7</v>
      </c>
      <c r="G18" s="34" t="s">
        <v>24</v>
      </c>
      <c r="H18" s="8">
        <v>20</v>
      </c>
      <c r="I18" s="8">
        <v>35</v>
      </c>
      <c r="J18" s="24">
        <f>H18+I18</f>
        <v>55</v>
      </c>
      <c r="K18" s="24">
        <v>60</v>
      </c>
      <c r="L18" s="44">
        <f t="shared" si="0"/>
        <v>0.91666666666666663</v>
      </c>
      <c r="M18" s="23" t="s">
        <v>61</v>
      </c>
    </row>
    <row r="19" spans="1:13" ht="12.75" x14ac:dyDescent="0.2">
      <c r="A19" s="8">
        <v>4</v>
      </c>
      <c r="B19" s="16" t="s">
        <v>107</v>
      </c>
      <c r="C19" s="42" t="s">
        <v>17</v>
      </c>
      <c r="D19" s="34" t="s">
        <v>168</v>
      </c>
      <c r="E19" s="15">
        <v>7</v>
      </c>
      <c r="F19" s="15">
        <v>7</v>
      </c>
      <c r="G19" s="34" t="s">
        <v>24</v>
      </c>
      <c r="H19" s="8">
        <v>13</v>
      </c>
      <c r="I19" s="8">
        <v>35</v>
      </c>
      <c r="J19" s="24">
        <f>H19+I19</f>
        <v>48</v>
      </c>
      <c r="K19" s="24">
        <v>60</v>
      </c>
      <c r="L19" s="44">
        <f t="shared" si="0"/>
        <v>0.8</v>
      </c>
      <c r="M19" s="23" t="s">
        <v>65</v>
      </c>
    </row>
    <row r="20" spans="1:13" ht="12.75" x14ac:dyDescent="0.2">
      <c r="A20" s="17">
        <v>5</v>
      </c>
      <c r="B20" s="16" t="s">
        <v>108</v>
      </c>
      <c r="C20" s="42" t="s">
        <v>17</v>
      </c>
      <c r="D20" s="34" t="s">
        <v>168</v>
      </c>
      <c r="E20" s="15">
        <v>7</v>
      </c>
      <c r="F20" s="15">
        <v>7</v>
      </c>
      <c r="G20" s="34" t="s">
        <v>24</v>
      </c>
      <c r="H20" s="8">
        <v>15</v>
      </c>
      <c r="I20" s="8">
        <v>33</v>
      </c>
      <c r="J20" s="24">
        <f>H20+I20</f>
        <v>48</v>
      </c>
      <c r="K20" s="24">
        <v>60</v>
      </c>
      <c r="L20" s="44">
        <f t="shared" si="0"/>
        <v>0.8</v>
      </c>
      <c r="M20" s="23" t="s">
        <v>65</v>
      </c>
    </row>
    <row r="21" spans="1:13" ht="12.75" x14ac:dyDescent="0.2">
      <c r="A21" s="8">
        <v>6</v>
      </c>
      <c r="B21" s="16" t="s">
        <v>104</v>
      </c>
      <c r="C21" s="42" t="s">
        <v>17</v>
      </c>
      <c r="D21" s="34" t="s">
        <v>168</v>
      </c>
      <c r="E21" s="15">
        <v>7</v>
      </c>
      <c r="F21" s="15">
        <v>7</v>
      </c>
      <c r="G21" s="34" t="s">
        <v>24</v>
      </c>
      <c r="H21" s="8">
        <v>22</v>
      </c>
      <c r="I21" s="8">
        <v>20</v>
      </c>
      <c r="J21" s="24">
        <f>H21+I21</f>
        <v>42</v>
      </c>
      <c r="K21" s="24">
        <v>60</v>
      </c>
      <c r="L21" s="44">
        <f t="shared" si="0"/>
        <v>0.7</v>
      </c>
      <c r="M21" s="23" t="s">
        <v>65</v>
      </c>
    </row>
    <row r="22" spans="1:13" ht="12.75" x14ac:dyDescent="0.2">
      <c r="A22" s="17">
        <v>7</v>
      </c>
      <c r="B22" s="16" t="s">
        <v>109</v>
      </c>
      <c r="C22" s="42" t="s">
        <v>17</v>
      </c>
      <c r="D22" s="34" t="s">
        <v>168</v>
      </c>
      <c r="E22" s="15">
        <v>7</v>
      </c>
      <c r="F22" s="15">
        <v>7</v>
      </c>
      <c r="G22" s="34" t="s">
        <v>24</v>
      </c>
      <c r="H22" s="8">
        <v>20</v>
      </c>
      <c r="I22" s="8">
        <v>9</v>
      </c>
      <c r="J22" s="24">
        <f>H22+I22</f>
        <v>29</v>
      </c>
      <c r="K22" s="24">
        <v>60</v>
      </c>
      <c r="L22" s="44">
        <f t="shared" si="0"/>
        <v>0.48333333333333334</v>
      </c>
      <c r="M22" s="23" t="s">
        <v>23</v>
      </c>
    </row>
    <row r="23" spans="1:13" ht="12.75" x14ac:dyDescent="0.2">
      <c r="A23" s="8">
        <v>8</v>
      </c>
      <c r="B23" s="16" t="s">
        <v>110</v>
      </c>
      <c r="C23" s="42" t="s">
        <v>17</v>
      </c>
      <c r="D23" s="34" t="s">
        <v>168</v>
      </c>
      <c r="E23" s="15">
        <v>7</v>
      </c>
      <c r="F23" s="15">
        <v>7</v>
      </c>
      <c r="G23" s="34" t="s">
        <v>24</v>
      </c>
      <c r="H23" s="8">
        <v>21</v>
      </c>
      <c r="I23" s="8">
        <v>8</v>
      </c>
      <c r="J23" s="24">
        <f>H23+I23</f>
        <v>29</v>
      </c>
      <c r="K23" s="24">
        <v>60</v>
      </c>
      <c r="L23" s="44">
        <f t="shared" si="0"/>
        <v>0.48333333333333334</v>
      </c>
      <c r="M23" s="23" t="s">
        <v>23</v>
      </c>
    </row>
    <row r="24" spans="1:13" ht="12.75" x14ac:dyDescent="0.2">
      <c r="A24" s="17">
        <v>9</v>
      </c>
      <c r="B24" s="16" t="s">
        <v>114</v>
      </c>
      <c r="C24" s="42" t="s">
        <v>17</v>
      </c>
      <c r="D24" s="34" t="s">
        <v>168</v>
      </c>
      <c r="E24" s="15">
        <v>7</v>
      </c>
      <c r="F24" s="15">
        <v>7</v>
      </c>
      <c r="G24" s="34" t="s">
        <v>24</v>
      </c>
      <c r="H24" s="8">
        <v>19</v>
      </c>
      <c r="I24" s="8">
        <v>10</v>
      </c>
      <c r="J24" s="24">
        <f>H24+I24</f>
        <v>29</v>
      </c>
      <c r="K24" s="24">
        <v>60</v>
      </c>
      <c r="L24" s="44">
        <f t="shared" si="0"/>
        <v>0.48333333333333334</v>
      </c>
      <c r="M24" s="23" t="s">
        <v>23</v>
      </c>
    </row>
    <row r="25" spans="1:13" ht="12.75" x14ac:dyDescent="0.2">
      <c r="A25" s="8">
        <v>10</v>
      </c>
      <c r="B25" s="16" t="s">
        <v>113</v>
      </c>
      <c r="C25" s="42" t="s">
        <v>17</v>
      </c>
      <c r="D25" s="34" t="s">
        <v>168</v>
      </c>
      <c r="E25" s="15">
        <v>7</v>
      </c>
      <c r="F25" s="15">
        <v>7</v>
      </c>
      <c r="G25" s="34" t="s">
        <v>24</v>
      </c>
      <c r="H25" s="8">
        <v>18</v>
      </c>
      <c r="I25" s="8">
        <v>9</v>
      </c>
      <c r="J25" s="24">
        <f>H25+I25</f>
        <v>27</v>
      </c>
      <c r="K25" s="24">
        <v>60</v>
      </c>
      <c r="L25" s="44">
        <f t="shared" si="0"/>
        <v>0.45</v>
      </c>
      <c r="M25" s="23" t="s">
        <v>23</v>
      </c>
    </row>
    <row r="26" spans="1:13" ht="12.75" x14ac:dyDescent="0.2">
      <c r="A26" s="17">
        <v>11</v>
      </c>
      <c r="B26" s="16" t="s">
        <v>111</v>
      </c>
      <c r="C26" s="42" t="s">
        <v>17</v>
      </c>
      <c r="D26" s="34" t="s">
        <v>168</v>
      </c>
      <c r="E26" s="15">
        <v>7</v>
      </c>
      <c r="F26" s="15">
        <v>7</v>
      </c>
      <c r="G26" s="34" t="s">
        <v>24</v>
      </c>
      <c r="H26" s="8">
        <v>19</v>
      </c>
      <c r="I26" s="8">
        <v>7</v>
      </c>
      <c r="J26" s="24">
        <f>H26+I26</f>
        <v>26</v>
      </c>
      <c r="K26" s="24">
        <v>60</v>
      </c>
      <c r="L26" s="44">
        <f t="shared" si="0"/>
        <v>0.43333333333333335</v>
      </c>
      <c r="M26" s="23" t="s">
        <v>23</v>
      </c>
    </row>
    <row r="27" spans="1:13" ht="12.75" x14ac:dyDescent="0.2">
      <c r="A27" s="8">
        <v>12</v>
      </c>
      <c r="B27" s="16" t="s">
        <v>112</v>
      </c>
      <c r="C27" s="42" t="s">
        <v>17</v>
      </c>
      <c r="D27" s="34" t="s">
        <v>168</v>
      </c>
      <c r="E27" s="15">
        <v>7</v>
      </c>
      <c r="F27" s="15">
        <v>7</v>
      </c>
      <c r="G27" s="34" t="s">
        <v>24</v>
      </c>
      <c r="H27" s="8">
        <v>17</v>
      </c>
      <c r="I27" s="8">
        <v>8</v>
      </c>
      <c r="J27" s="24">
        <f>H27+I27</f>
        <v>25</v>
      </c>
      <c r="K27" s="24">
        <v>60</v>
      </c>
      <c r="L27" s="44">
        <f t="shared" si="0"/>
        <v>0.41666666666666669</v>
      </c>
      <c r="M27" s="23" t="s">
        <v>23</v>
      </c>
    </row>
    <row r="28" spans="1:13" ht="12.75" x14ac:dyDescent="0.2">
      <c r="A28" s="9"/>
      <c r="B28" s="10"/>
      <c r="C28" s="9"/>
      <c r="D28" s="9"/>
      <c r="E28" s="9"/>
      <c r="F28" s="9"/>
      <c r="G28" s="9"/>
      <c r="H28" s="11"/>
      <c r="I28" s="11"/>
      <c r="J28" s="19"/>
      <c r="K28" s="19"/>
      <c r="L28" s="19"/>
      <c r="M28" s="20"/>
    </row>
    <row r="29" spans="1:13" ht="12.75" x14ac:dyDescent="0.2">
      <c r="A29" s="9"/>
      <c r="B29" s="10"/>
      <c r="C29" s="9"/>
      <c r="D29" s="9"/>
      <c r="E29" s="9"/>
      <c r="F29" s="9"/>
      <c r="G29" s="9"/>
      <c r="H29" s="11"/>
      <c r="I29" s="11"/>
      <c r="J29" s="19"/>
      <c r="K29" s="19"/>
      <c r="L29" s="19"/>
      <c r="M29" s="20"/>
    </row>
    <row r="30" spans="1:13" ht="12.75" x14ac:dyDescent="0.2">
      <c r="A30" s="9"/>
      <c r="B30" s="10"/>
      <c r="C30" s="9"/>
      <c r="D30" s="9"/>
      <c r="E30" s="9"/>
      <c r="F30" s="9"/>
      <c r="G30" s="9"/>
      <c r="H30" s="11"/>
      <c r="I30" s="11"/>
      <c r="J30" s="12"/>
      <c r="K30" s="12"/>
      <c r="L30" s="12"/>
      <c r="M30" s="11"/>
    </row>
    <row r="31" spans="1:13" ht="12.75" x14ac:dyDescent="0.2">
      <c r="A31" s="9"/>
      <c r="B31" s="13" t="s">
        <v>8</v>
      </c>
      <c r="C31" s="9"/>
      <c r="D31" s="9"/>
      <c r="E31" s="9"/>
      <c r="F31" s="9"/>
      <c r="G31" s="45" t="s">
        <v>175</v>
      </c>
      <c r="H31" s="11"/>
      <c r="I31" s="11"/>
      <c r="J31" s="12"/>
      <c r="K31" s="12"/>
      <c r="L31" s="12"/>
      <c r="M31" s="11"/>
    </row>
    <row r="32" spans="1:13" ht="12.75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.75" x14ac:dyDescent="0.2">
      <c r="B33" s="14" t="s">
        <v>10</v>
      </c>
      <c r="C33" s="5"/>
      <c r="D33" s="5"/>
      <c r="E33" s="5"/>
      <c r="F33" s="5"/>
      <c r="G33" s="68" t="s">
        <v>22</v>
      </c>
      <c r="H33" s="5"/>
      <c r="I33" s="5"/>
      <c r="J33" s="5"/>
      <c r="K33" s="5"/>
      <c r="L33" s="5"/>
      <c r="M33" s="5"/>
    </row>
    <row r="34" spans="2:13" ht="12.75" x14ac:dyDescent="0.2">
      <c r="B34" s="5"/>
      <c r="C34" s="5"/>
      <c r="D34" s="5"/>
      <c r="E34" s="5"/>
      <c r="F34" s="5"/>
      <c r="G34" s="68" t="s">
        <v>160</v>
      </c>
      <c r="H34" s="5"/>
      <c r="I34" s="5"/>
      <c r="J34" s="5"/>
      <c r="K34" s="5"/>
      <c r="L34" s="5"/>
      <c r="M34" s="5"/>
    </row>
    <row r="35" spans="2:13" ht="12.75" x14ac:dyDescent="0.2">
      <c r="B35" s="5"/>
      <c r="C35" s="5"/>
      <c r="D35" s="5"/>
      <c r="E35" s="5"/>
      <c r="F35" s="5"/>
      <c r="G35" s="68" t="s">
        <v>162</v>
      </c>
      <c r="H35" s="5"/>
      <c r="I35" s="5"/>
      <c r="J35" s="5"/>
      <c r="K35" s="5"/>
      <c r="L35" s="5"/>
      <c r="M35" s="5"/>
    </row>
    <row r="36" spans="2:13" ht="12.75" x14ac:dyDescent="0.2">
      <c r="B36" s="5"/>
      <c r="C36" s="5"/>
      <c r="D36" s="5"/>
      <c r="E36" s="5"/>
      <c r="F36" s="5"/>
      <c r="G36" s="68" t="s">
        <v>115</v>
      </c>
      <c r="H36" s="5"/>
      <c r="I36" s="5"/>
      <c r="J36" s="5"/>
      <c r="K36" s="5"/>
      <c r="L36" s="5"/>
      <c r="M36" s="5"/>
    </row>
    <row r="37" spans="2:13" ht="12.75" x14ac:dyDescent="0.2">
      <c r="B37" s="5"/>
      <c r="C37" s="5"/>
      <c r="D37" s="5"/>
      <c r="E37" s="5"/>
      <c r="F37" s="5"/>
      <c r="G37" s="9"/>
      <c r="H37" s="5"/>
      <c r="I37" s="5"/>
      <c r="J37" s="5"/>
      <c r="K37" s="5"/>
      <c r="L37" s="5"/>
      <c r="M37" s="5"/>
    </row>
    <row r="38" spans="2:13" ht="12.75" x14ac:dyDescent="0.2">
      <c r="B38" s="5"/>
      <c r="C38" s="5"/>
      <c r="D38" s="5"/>
      <c r="E38" s="5"/>
      <c r="F38" s="5"/>
      <c r="G38" s="9"/>
      <c r="H38" s="5"/>
      <c r="I38" s="5"/>
      <c r="J38" s="5"/>
      <c r="K38" s="5"/>
      <c r="L38" s="5"/>
      <c r="M38" s="5"/>
    </row>
    <row r="39" spans="2:13" ht="12.75" x14ac:dyDescent="0.2">
      <c r="B39" s="5"/>
      <c r="C39" s="5"/>
      <c r="D39" s="5"/>
      <c r="E39" s="5"/>
      <c r="F39" s="5"/>
      <c r="G39" s="9"/>
      <c r="H39" s="5"/>
      <c r="I39" s="5"/>
      <c r="J39" s="5"/>
      <c r="K39" s="5"/>
      <c r="L39" s="5"/>
      <c r="M39" s="5"/>
    </row>
    <row r="40" spans="2:13" ht="12.75" x14ac:dyDescent="0.2">
      <c r="B40" s="5"/>
      <c r="C40" s="5"/>
      <c r="D40" s="5"/>
      <c r="E40" s="5"/>
      <c r="F40" s="5"/>
      <c r="G40" s="9"/>
      <c r="H40" s="5"/>
      <c r="I40" s="5"/>
      <c r="J40" s="5"/>
      <c r="K40" s="5"/>
      <c r="L40" s="5"/>
      <c r="M40" s="5"/>
    </row>
    <row r="41" spans="2:13" ht="12.75" x14ac:dyDescent="0.2">
      <c r="B41" s="5"/>
      <c r="C41" s="5"/>
      <c r="D41" s="5"/>
      <c r="E41" s="5"/>
      <c r="F41" s="5"/>
      <c r="G41" s="9"/>
      <c r="H41" s="5"/>
      <c r="I41" s="5"/>
      <c r="J41" s="5"/>
      <c r="K41" s="5"/>
      <c r="L41" s="5"/>
      <c r="M41" s="5"/>
    </row>
  </sheetData>
  <sortState ref="A16:P29">
    <sortCondition descending="1" ref="L15"/>
  </sortState>
  <mergeCells count="10">
    <mergeCell ref="A9:I9"/>
    <mergeCell ref="A10:M10"/>
    <mergeCell ref="A11:M11"/>
    <mergeCell ref="A12:M12"/>
    <mergeCell ref="A13:M13"/>
    <mergeCell ref="A3:M3"/>
    <mergeCell ref="A5:M5"/>
    <mergeCell ref="A6:M6"/>
    <mergeCell ref="A7:M7"/>
    <mergeCell ref="A8:M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workbookViewId="0">
      <selection activeCell="A4" sqref="A4"/>
    </sheetView>
  </sheetViews>
  <sheetFormatPr defaultRowHeight="12" x14ac:dyDescent="0.2"/>
  <cols>
    <col min="1" max="1" width="7.1640625" customWidth="1"/>
    <col min="3" max="3" width="14.5" style="67" bestFit="1" customWidth="1"/>
    <col min="4" max="4" width="37.83203125" customWidth="1"/>
    <col min="5" max="5" width="12.5" bestFit="1" customWidth="1"/>
    <col min="6" max="6" width="12.6640625" style="36" bestFit="1" customWidth="1"/>
    <col min="7" max="7" width="22.1640625" bestFit="1" customWidth="1"/>
    <col min="8" max="9" width="12.33203125" bestFit="1" customWidth="1"/>
    <col min="10" max="10" width="10.33203125" bestFit="1" customWidth="1"/>
    <col min="11" max="11" width="20.6640625" bestFit="1" customWidth="1"/>
    <col min="12" max="12" width="19.33203125" bestFit="1" customWidth="1"/>
    <col min="13" max="13" width="16.1640625" customWidth="1"/>
  </cols>
  <sheetData>
    <row r="3" spans="1:13" s="67" customFormat="1" ht="15" x14ac:dyDescent="0.2">
      <c r="A3" s="60" t="s">
        <v>180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67" customFormat="1" ht="15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67" customFormat="1" ht="15" x14ac:dyDescent="0.2">
      <c r="A5" s="61" t="s">
        <v>177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7" customFormat="1" ht="15" x14ac:dyDescent="0.2">
      <c r="A6" s="61" t="s">
        <v>178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7" customFormat="1" ht="15" x14ac:dyDescent="0.25">
      <c r="A7" s="56" t="s">
        <v>70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7" customFormat="1" ht="15" x14ac:dyDescent="0.2">
      <c r="A8" s="62" t="s">
        <v>158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67" customFormat="1" ht="15" x14ac:dyDescent="0.2">
      <c r="A9" s="62" t="s">
        <v>179</v>
      </c>
      <c r="B9" s="62"/>
      <c r="C9" s="62"/>
      <c r="D9" s="62"/>
      <c r="E9" s="62"/>
      <c r="F9" s="62"/>
      <c r="G9" s="62"/>
      <c r="H9" s="62"/>
      <c r="I9" s="62"/>
      <c r="J9" s="2"/>
      <c r="K9" s="2"/>
      <c r="L9" s="2"/>
      <c r="M9" s="2"/>
    </row>
    <row r="10" spans="1:13" s="67" customFormat="1" ht="15" x14ac:dyDescent="0.2">
      <c r="A10" s="62" t="s">
        <v>155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s="67" customFormat="1" ht="15" x14ac:dyDescent="0.2">
      <c r="A11" s="62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s="67" customFormat="1" ht="15" x14ac:dyDescent="0.2">
      <c r="A12" s="62" t="s">
        <v>171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3.5" thickBot="1" x14ac:dyDescent="0.25">
      <c r="A14" s="3"/>
      <c r="B14" s="3"/>
      <c r="C14" s="4"/>
      <c r="D14" s="3"/>
      <c r="E14" s="3"/>
      <c r="F14" s="71"/>
      <c r="G14" s="3"/>
      <c r="H14" s="3"/>
      <c r="I14" s="3"/>
      <c r="J14" s="3"/>
      <c r="K14" s="3"/>
      <c r="L14" s="3"/>
      <c r="M14" s="3"/>
    </row>
    <row r="15" spans="1:13" ht="51.75" thickBot="1" x14ac:dyDescent="0.25">
      <c r="A15" s="18" t="s">
        <v>0</v>
      </c>
      <c r="B15" s="26" t="s">
        <v>1</v>
      </c>
      <c r="C15" s="18" t="s">
        <v>16</v>
      </c>
      <c r="D15" s="18" t="s">
        <v>3</v>
      </c>
      <c r="E15" s="40" t="s">
        <v>18</v>
      </c>
      <c r="F15" s="40" t="s">
        <v>19</v>
      </c>
      <c r="G15" s="18" t="s">
        <v>4</v>
      </c>
      <c r="H15" s="41" t="s">
        <v>11</v>
      </c>
      <c r="I15" s="18" t="s">
        <v>12</v>
      </c>
      <c r="J15" s="18" t="s">
        <v>5</v>
      </c>
      <c r="K15" s="18" t="s">
        <v>6</v>
      </c>
      <c r="L15" s="18" t="s">
        <v>7</v>
      </c>
      <c r="M15" s="18" t="s">
        <v>15</v>
      </c>
    </row>
    <row r="16" spans="1:13" ht="12.75" x14ac:dyDescent="0.2">
      <c r="A16" s="35">
        <v>1</v>
      </c>
      <c r="B16" s="16" t="s">
        <v>64</v>
      </c>
      <c r="C16" s="42" t="s">
        <v>17</v>
      </c>
      <c r="D16" s="34" t="s">
        <v>168</v>
      </c>
      <c r="E16" s="35">
        <v>6</v>
      </c>
      <c r="F16" s="35">
        <v>6</v>
      </c>
      <c r="G16" s="34" t="s">
        <v>24</v>
      </c>
      <c r="H16" s="35">
        <v>20</v>
      </c>
      <c r="I16" s="35">
        <v>35</v>
      </c>
      <c r="J16" s="24">
        <f>H16+I16</f>
        <v>55</v>
      </c>
      <c r="K16" s="24">
        <v>60</v>
      </c>
      <c r="L16" s="31">
        <f t="shared" ref="L16:L56" si="0">J16/K16</f>
        <v>0.91666666666666663</v>
      </c>
      <c r="M16" s="25" t="s">
        <v>61</v>
      </c>
    </row>
    <row r="17" spans="1:13" ht="12.75" x14ac:dyDescent="0.2">
      <c r="A17" s="39">
        <v>2</v>
      </c>
      <c r="B17" s="6" t="s">
        <v>67</v>
      </c>
      <c r="C17" s="42" t="s">
        <v>17</v>
      </c>
      <c r="D17" s="34" t="s">
        <v>168</v>
      </c>
      <c r="E17" s="35">
        <v>6</v>
      </c>
      <c r="F17" s="35">
        <v>6</v>
      </c>
      <c r="G17" s="34" t="s">
        <v>24</v>
      </c>
      <c r="H17" s="39">
        <v>19</v>
      </c>
      <c r="I17" s="39">
        <v>35</v>
      </c>
      <c r="J17" s="24">
        <f>H17+I17</f>
        <v>54</v>
      </c>
      <c r="K17" s="24">
        <v>60</v>
      </c>
      <c r="L17" s="31">
        <f t="shared" si="0"/>
        <v>0.9</v>
      </c>
      <c r="M17" s="23" t="s">
        <v>61</v>
      </c>
    </row>
    <row r="18" spans="1:13" ht="12.75" x14ac:dyDescent="0.2">
      <c r="A18" s="35">
        <v>3</v>
      </c>
      <c r="B18" s="6" t="s">
        <v>62</v>
      </c>
      <c r="C18" s="42" t="s">
        <v>17</v>
      </c>
      <c r="D18" s="34" t="s">
        <v>168</v>
      </c>
      <c r="E18" s="35">
        <v>6</v>
      </c>
      <c r="F18" s="35">
        <v>6</v>
      </c>
      <c r="G18" s="34" t="s">
        <v>24</v>
      </c>
      <c r="H18" s="39">
        <v>19</v>
      </c>
      <c r="I18" s="39">
        <v>35</v>
      </c>
      <c r="J18" s="24">
        <f>H18+I18</f>
        <v>54</v>
      </c>
      <c r="K18" s="24">
        <v>60</v>
      </c>
      <c r="L18" s="31">
        <f t="shared" si="0"/>
        <v>0.9</v>
      </c>
      <c r="M18" s="23" t="s">
        <v>61</v>
      </c>
    </row>
    <row r="19" spans="1:13" ht="12.75" x14ac:dyDescent="0.2">
      <c r="A19" s="39">
        <v>4</v>
      </c>
      <c r="B19" s="6" t="s">
        <v>66</v>
      </c>
      <c r="C19" s="42" t="s">
        <v>17</v>
      </c>
      <c r="D19" s="34" t="s">
        <v>168</v>
      </c>
      <c r="E19" s="35">
        <v>6</v>
      </c>
      <c r="F19" s="35">
        <v>6</v>
      </c>
      <c r="G19" s="34" t="s">
        <v>24</v>
      </c>
      <c r="H19" s="39">
        <v>17</v>
      </c>
      <c r="I19" s="39">
        <v>32</v>
      </c>
      <c r="J19" s="24">
        <f>H19+I19</f>
        <v>49</v>
      </c>
      <c r="K19" s="24">
        <v>60</v>
      </c>
      <c r="L19" s="31">
        <f t="shared" si="0"/>
        <v>0.81666666666666665</v>
      </c>
      <c r="M19" s="23" t="s">
        <v>65</v>
      </c>
    </row>
    <row r="20" spans="1:13" ht="12.75" x14ac:dyDescent="0.2">
      <c r="A20" s="35">
        <v>5</v>
      </c>
      <c r="B20" s="6" t="s">
        <v>68</v>
      </c>
      <c r="C20" s="42" t="s">
        <v>17</v>
      </c>
      <c r="D20" s="34" t="s">
        <v>168</v>
      </c>
      <c r="E20" s="35">
        <v>6</v>
      </c>
      <c r="F20" s="35">
        <v>6</v>
      </c>
      <c r="G20" s="34" t="s">
        <v>24</v>
      </c>
      <c r="H20" s="39">
        <v>17</v>
      </c>
      <c r="I20" s="39">
        <v>30</v>
      </c>
      <c r="J20" s="24">
        <f>H20+I20</f>
        <v>47</v>
      </c>
      <c r="K20" s="24">
        <v>60</v>
      </c>
      <c r="L20" s="31">
        <f t="shared" si="0"/>
        <v>0.78333333333333333</v>
      </c>
      <c r="M20" s="23" t="s">
        <v>65</v>
      </c>
    </row>
    <row r="21" spans="1:13" ht="12.75" x14ac:dyDescent="0.2">
      <c r="A21" s="39">
        <v>6</v>
      </c>
      <c r="B21" s="6" t="s">
        <v>58</v>
      </c>
      <c r="C21" s="42" t="s">
        <v>17</v>
      </c>
      <c r="D21" s="34" t="s">
        <v>168</v>
      </c>
      <c r="E21" s="35">
        <v>6</v>
      </c>
      <c r="F21" s="35">
        <v>6</v>
      </c>
      <c r="G21" s="34" t="s">
        <v>24</v>
      </c>
      <c r="H21" s="39">
        <v>15</v>
      </c>
      <c r="I21" s="39">
        <v>14</v>
      </c>
      <c r="J21" s="24">
        <f>H21+I21</f>
        <v>29</v>
      </c>
      <c r="K21" s="24">
        <v>60</v>
      </c>
      <c r="L21" s="31">
        <f t="shared" si="0"/>
        <v>0.48333333333333334</v>
      </c>
      <c r="M21" s="23" t="s">
        <v>23</v>
      </c>
    </row>
    <row r="22" spans="1:13" ht="12.75" x14ac:dyDescent="0.2">
      <c r="A22" s="35">
        <v>7</v>
      </c>
      <c r="B22" s="6" t="s">
        <v>56</v>
      </c>
      <c r="C22" s="42" t="s">
        <v>17</v>
      </c>
      <c r="D22" s="34" t="s">
        <v>168</v>
      </c>
      <c r="E22" s="35">
        <v>6</v>
      </c>
      <c r="F22" s="35">
        <v>6</v>
      </c>
      <c r="G22" s="34" t="s">
        <v>24</v>
      </c>
      <c r="H22" s="39">
        <v>11</v>
      </c>
      <c r="I22" s="39">
        <v>18</v>
      </c>
      <c r="J22" s="24">
        <f>H22+I22</f>
        <v>29</v>
      </c>
      <c r="K22" s="24">
        <v>60</v>
      </c>
      <c r="L22" s="31">
        <f t="shared" si="0"/>
        <v>0.48333333333333334</v>
      </c>
      <c r="M22" s="23" t="s">
        <v>23</v>
      </c>
    </row>
    <row r="23" spans="1:13" ht="12.75" x14ac:dyDescent="0.2">
      <c r="A23" s="39">
        <v>8</v>
      </c>
      <c r="B23" s="6" t="s">
        <v>55</v>
      </c>
      <c r="C23" s="42" t="s">
        <v>17</v>
      </c>
      <c r="D23" s="34" t="s">
        <v>168</v>
      </c>
      <c r="E23" s="35">
        <v>6</v>
      </c>
      <c r="F23" s="35">
        <v>6</v>
      </c>
      <c r="G23" s="34" t="s">
        <v>24</v>
      </c>
      <c r="H23" s="39">
        <v>15</v>
      </c>
      <c r="I23" s="39">
        <v>14</v>
      </c>
      <c r="J23" s="24">
        <f>H23+I23</f>
        <v>29</v>
      </c>
      <c r="K23" s="24">
        <v>60</v>
      </c>
      <c r="L23" s="31">
        <f t="shared" si="0"/>
        <v>0.48333333333333334</v>
      </c>
      <c r="M23" s="23" t="s">
        <v>23</v>
      </c>
    </row>
    <row r="24" spans="1:13" ht="12.75" x14ac:dyDescent="0.2">
      <c r="A24" s="35">
        <v>9</v>
      </c>
      <c r="B24" s="6" t="s">
        <v>54</v>
      </c>
      <c r="C24" s="42" t="s">
        <v>17</v>
      </c>
      <c r="D24" s="34" t="s">
        <v>168</v>
      </c>
      <c r="E24" s="35">
        <v>6</v>
      </c>
      <c r="F24" s="35">
        <v>6</v>
      </c>
      <c r="G24" s="34" t="s">
        <v>24</v>
      </c>
      <c r="H24" s="39">
        <v>14</v>
      </c>
      <c r="I24" s="39">
        <v>15</v>
      </c>
      <c r="J24" s="24">
        <f>H24+I24</f>
        <v>29</v>
      </c>
      <c r="K24" s="24">
        <v>60</v>
      </c>
      <c r="L24" s="31">
        <f t="shared" si="0"/>
        <v>0.48333333333333334</v>
      </c>
      <c r="M24" s="23" t="s">
        <v>23</v>
      </c>
    </row>
    <row r="25" spans="1:13" ht="12.75" x14ac:dyDescent="0.2">
      <c r="A25" s="39">
        <v>10</v>
      </c>
      <c r="B25" s="6" t="s">
        <v>51</v>
      </c>
      <c r="C25" s="42" t="s">
        <v>17</v>
      </c>
      <c r="D25" s="34" t="s">
        <v>168</v>
      </c>
      <c r="E25" s="35">
        <v>6</v>
      </c>
      <c r="F25" s="35">
        <v>6</v>
      </c>
      <c r="G25" s="34" t="s">
        <v>24</v>
      </c>
      <c r="H25" s="39">
        <v>15</v>
      </c>
      <c r="I25" s="39">
        <v>14</v>
      </c>
      <c r="J25" s="24">
        <f>H25+I25</f>
        <v>29</v>
      </c>
      <c r="K25" s="24">
        <v>60</v>
      </c>
      <c r="L25" s="31">
        <f t="shared" si="0"/>
        <v>0.48333333333333334</v>
      </c>
      <c r="M25" s="23" t="s">
        <v>23</v>
      </c>
    </row>
    <row r="26" spans="1:13" ht="12.75" x14ac:dyDescent="0.2">
      <c r="A26" s="35">
        <v>11</v>
      </c>
      <c r="B26" s="6" t="s">
        <v>45</v>
      </c>
      <c r="C26" s="42" t="s">
        <v>17</v>
      </c>
      <c r="D26" s="34" t="s">
        <v>168</v>
      </c>
      <c r="E26" s="35">
        <v>6</v>
      </c>
      <c r="F26" s="35">
        <v>6</v>
      </c>
      <c r="G26" s="34" t="s">
        <v>24</v>
      </c>
      <c r="H26" s="37">
        <v>19</v>
      </c>
      <c r="I26" s="37">
        <v>10</v>
      </c>
      <c r="J26" s="24">
        <f>H26+I26</f>
        <v>29</v>
      </c>
      <c r="K26" s="24">
        <v>60</v>
      </c>
      <c r="L26" s="31">
        <f t="shared" si="0"/>
        <v>0.48333333333333334</v>
      </c>
      <c r="M26" s="23" t="s">
        <v>23</v>
      </c>
    </row>
    <row r="27" spans="1:13" ht="12.75" x14ac:dyDescent="0.2">
      <c r="A27" s="39">
        <v>12</v>
      </c>
      <c r="B27" s="6" t="s">
        <v>50</v>
      </c>
      <c r="C27" s="42" t="s">
        <v>17</v>
      </c>
      <c r="D27" s="34" t="s">
        <v>168</v>
      </c>
      <c r="E27" s="35">
        <v>6</v>
      </c>
      <c r="F27" s="35">
        <v>6</v>
      </c>
      <c r="G27" s="34" t="s">
        <v>24</v>
      </c>
      <c r="H27" s="39">
        <v>18</v>
      </c>
      <c r="I27" s="39">
        <v>10</v>
      </c>
      <c r="J27" s="24">
        <f>H27+I27</f>
        <v>28</v>
      </c>
      <c r="K27" s="24">
        <v>60</v>
      </c>
      <c r="L27" s="31">
        <f t="shared" si="0"/>
        <v>0.46666666666666667</v>
      </c>
      <c r="M27" s="23" t="s">
        <v>23</v>
      </c>
    </row>
    <row r="28" spans="1:13" ht="12.75" x14ac:dyDescent="0.2">
      <c r="A28" s="35">
        <v>13</v>
      </c>
      <c r="B28" s="6" t="s">
        <v>35</v>
      </c>
      <c r="C28" s="42" t="s">
        <v>17</v>
      </c>
      <c r="D28" s="34" t="s">
        <v>168</v>
      </c>
      <c r="E28" s="35">
        <v>6</v>
      </c>
      <c r="F28" s="35">
        <v>6</v>
      </c>
      <c r="G28" s="34" t="s">
        <v>24</v>
      </c>
      <c r="H28" s="33">
        <v>17</v>
      </c>
      <c r="I28" s="32">
        <v>11</v>
      </c>
      <c r="J28" s="24">
        <f>H28+I28</f>
        <v>28</v>
      </c>
      <c r="K28" s="24">
        <v>60</v>
      </c>
      <c r="L28" s="31">
        <f t="shared" si="0"/>
        <v>0.46666666666666667</v>
      </c>
      <c r="M28" s="23" t="s">
        <v>23</v>
      </c>
    </row>
    <row r="29" spans="1:13" ht="12.75" x14ac:dyDescent="0.2">
      <c r="A29" s="39">
        <v>14</v>
      </c>
      <c r="B29" s="6" t="s">
        <v>27</v>
      </c>
      <c r="C29" s="42" t="s">
        <v>17</v>
      </c>
      <c r="D29" s="34" t="s">
        <v>168</v>
      </c>
      <c r="E29" s="35">
        <v>6</v>
      </c>
      <c r="F29" s="35">
        <v>6</v>
      </c>
      <c r="G29" s="34" t="s">
        <v>24</v>
      </c>
      <c r="H29" s="33">
        <v>15</v>
      </c>
      <c r="I29" s="32">
        <v>13</v>
      </c>
      <c r="J29" s="24">
        <f>H29+I29</f>
        <v>28</v>
      </c>
      <c r="K29" s="24">
        <v>60</v>
      </c>
      <c r="L29" s="31">
        <f t="shared" si="0"/>
        <v>0.46666666666666667</v>
      </c>
      <c r="M29" s="23" t="s">
        <v>23</v>
      </c>
    </row>
    <row r="30" spans="1:13" ht="12.75" x14ac:dyDescent="0.2">
      <c r="A30" s="35">
        <v>15</v>
      </c>
      <c r="B30" s="6" t="s">
        <v>57</v>
      </c>
      <c r="C30" s="42" t="s">
        <v>17</v>
      </c>
      <c r="D30" s="34" t="s">
        <v>168</v>
      </c>
      <c r="E30" s="35">
        <v>6</v>
      </c>
      <c r="F30" s="35">
        <v>6</v>
      </c>
      <c r="G30" s="34" t="s">
        <v>24</v>
      </c>
      <c r="H30" s="39">
        <v>13</v>
      </c>
      <c r="I30" s="39">
        <v>14</v>
      </c>
      <c r="J30" s="24">
        <f>H30+I30</f>
        <v>27</v>
      </c>
      <c r="K30" s="24">
        <v>60</v>
      </c>
      <c r="L30" s="31">
        <f t="shared" si="0"/>
        <v>0.45</v>
      </c>
      <c r="M30" s="23" t="s">
        <v>23</v>
      </c>
    </row>
    <row r="31" spans="1:13" ht="12.75" x14ac:dyDescent="0.2">
      <c r="A31" s="39">
        <v>16</v>
      </c>
      <c r="B31" s="6" t="s">
        <v>52</v>
      </c>
      <c r="C31" s="42" t="s">
        <v>17</v>
      </c>
      <c r="D31" s="34" t="s">
        <v>168</v>
      </c>
      <c r="E31" s="35">
        <v>6</v>
      </c>
      <c r="F31" s="35">
        <v>6</v>
      </c>
      <c r="G31" s="34" t="s">
        <v>24</v>
      </c>
      <c r="H31" s="39">
        <v>12</v>
      </c>
      <c r="I31" s="39">
        <v>15</v>
      </c>
      <c r="J31" s="24">
        <f>H31+I31</f>
        <v>27</v>
      </c>
      <c r="K31" s="24">
        <v>60</v>
      </c>
      <c r="L31" s="31">
        <f t="shared" si="0"/>
        <v>0.45</v>
      </c>
      <c r="M31" s="23" t="s">
        <v>23</v>
      </c>
    </row>
    <row r="32" spans="1:13" ht="12.75" x14ac:dyDescent="0.2">
      <c r="A32" s="35">
        <v>17</v>
      </c>
      <c r="B32" s="6" t="s">
        <v>49</v>
      </c>
      <c r="C32" s="42" t="s">
        <v>17</v>
      </c>
      <c r="D32" s="34" t="s">
        <v>168</v>
      </c>
      <c r="E32" s="35">
        <v>6</v>
      </c>
      <c r="F32" s="35">
        <v>6</v>
      </c>
      <c r="G32" s="34" t="s">
        <v>24</v>
      </c>
      <c r="H32" s="39">
        <v>17</v>
      </c>
      <c r="I32" s="39">
        <v>10</v>
      </c>
      <c r="J32" s="24">
        <f>H32+I32</f>
        <v>27</v>
      </c>
      <c r="K32" s="24">
        <v>60</v>
      </c>
      <c r="L32" s="31">
        <f t="shared" si="0"/>
        <v>0.45</v>
      </c>
      <c r="M32" s="23" t="s">
        <v>23</v>
      </c>
    </row>
    <row r="33" spans="1:13" ht="12.75" x14ac:dyDescent="0.2">
      <c r="A33" s="39">
        <v>18</v>
      </c>
      <c r="B33" s="6" t="s">
        <v>44</v>
      </c>
      <c r="C33" s="42" t="s">
        <v>17</v>
      </c>
      <c r="D33" s="34" t="s">
        <v>168</v>
      </c>
      <c r="E33" s="35">
        <v>6</v>
      </c>
      <c r="F33" s="35">
        <v>6</v>
      </c>
      <c r="G33" s="34" t="s">
        <v>24</v>
      </c>
      <c r="H33" s="37">
        <v>12</v>
      </c>
      <c r="I33" s="37">
        <v>15</v>
      </c>
      <c r="J33" s="24">
        <f>H33+I33</f>
        <v>27</v>
      </c>
      <c r="K33" s="24">
        <v>60</v>
      </c>
      <c r="L33" s="31">
        <f t="shared" si="0"/>
        <v>0.45</v>
      </c>
      <c r="M33" s="23" t="s">
        <v>23</v>
      </c>
    </row>
    <row r="34" spans="1:13" ht="12.75" x14ac:dyDescent="0.2">
      <c r="A34" s="35">
        <v>19</v>
      </c>
      <c r="B34" s="6" t="s">
        <v>40</v>
      </c>
      <c r="C34" s="42" t="s">
        <v>17</v>
      </c>
      <c r="D34" s="34" t="s">
        <v>168</v>
      </c>
      <c r="E34" s="35">
        <v>6</v>
      </c>
      <c r="F34" s="35">
        <v>6</v>
      </c>
      <c r="G34" s="34" t="s">
        <v>24</v>
      </c>
      <c r="H34" s="37">
        <v>12</v>
      </c>
      <c r="I34" s="37">
        <v>15</v>
      </c>
      <c r="J34" s="24">
        <f>H34+I34</f>
        <v>27</v>
      </c>
      <c r="K34" s="24">
        <v>60</v>
      </c>
      <c r="L34" s="31">
        <f t="shared" si="0"/>
        <v>0.45</v>
      </c>
      <c r="M34" s="23" t="s">
        <v>23</v>
      </c>
    </row>
    <row r="35" spans="1:13" ht="12.75" x14ac:dyDescent="0.2">
      <c r="A35" s="39">
        <v>20</v>
      </c>
      <c r="B35" s="6" t="s">
        <v>37</v>
      </c>
      <c r="C35" s="42" t="s">
        <v>17</v>
      </c>
      <c r="D35" s="34" t="s">
        <v>168</v>
      </c>
      <c r="E35" s="35">
        <v>6</v>
      </c>
      <c r="F35" s="35">
        <v>6</v>
      </c>
      <c r="G35" s="34" t="s">
        <v>24</v>
      </c>
      <c r="H35" s="32">
        <v>16</v>
      </c>
      <c r="I35" s="32">
        <v>11</v>
      </c>
      <c r="J35" s="24">
        <f>H35+I35</f>
        <v>27</v>
      </c>
      <c r="K35" s="24">
        <v>60</v>
      </c>
      <c r="L35" s="31">
        <f t="shared" si="0"/>
        <v>0.45</v>
      </c>
      <c r="M35" s="23" t="s">
        <v>23</v>
      </c>
    </row>
    <row r="36" spans="1:13" ht="12.75" x14ac:dyDescent="0.2">
      <c r="A36" s="35">
        <v>21</v>
      </c>
      <c r="B36" s="6" t="s">
        <v>32</v>
      </c>
      <c r="C36" s="42" t="s">
        <v>17</v>
      </c>
      <c r="D36" s="34" t="s">
        <v>168</v>
      </c>
      <c r="E36" s="35">
        <v>6</v>
      </c>
      <c r="F36" s="35">
        <v>6</v>
      </c>
      <c r="G36" s="34" t="s">
        <v>24</v>
      </c>
      <c r="H36" s="33">
        <v>16</v>
      </c>
      <c r="I36" s="32">
        <v>11</v>
      </c>
      <c r="J36" s="24">
        <f>H36+I36</f>
        <v>27</v>
      </c>
      <c r="K36" s="24">
        <v>60</v>
      </c>
      <c r="L36" s="31">
        <f t="shared" si="0"/>
        <v>0.45</v>
      </c>
      <c r="M36" s="23" t="s">
        <v>23</v>
      </c>
    </row>
    <row r="37" spans="1:13" ht="12.75" x14ac:dyDescent="0.2">
      <c r="A37" s="39">
        <v>22</v>
      </c>
      <c r="B37" s="6" t="s">
        <v>30</v>
      </c>
      <c r="C37" s="42" t="s">
        <v>17</v>
      </c>
      <c r="D37" s="34" t="s">
        <v>168</v>
      </c>
      <c r="E37" s="35">
        <v>6</v>
      </c>
      <c r="F37" s="35">
        <v>6</v>
      </c>
      <c r="G37" s="34" t="s">
        <v>24</v>
      </c>
      <c r="H37" s="33">
        <v>16</v>
      </c>
      <c r="I37" s="32">
        <v>11</v>
      </c>
      <c r="J37" s="24">
        <f>H37+I37</f>
        <v>27</v>
      </c>
      <c r="K37" s="24">
        <v>60</v>
      </c>
      <c r="L37" s="31">
        <f t="shared" si="0"/>
        <v>0.45</v>
      </c>
      <c r="M37" s="23" t="s">
        <v>23</v>
      </c>
    </row>
    <row r="38" spans="1:13" ht="12.75" x14ac:dyDescent="0.2">
      <c r="A38" s="35">
        <v>23</v>
      </c>
      <c r="B38" s="6" t="s">
        <v>63</v>
      </c>
      <c r="C38" s="42" t="s">
        <v>17</v>
      </c>
      <c r="D38" s="34" t="s">
        <v>168</v>
      </c>
      <c r="E38" s="35">
        <v>6</v>
      </c>
      <c r="F38" s="35">
        <v>6</v>
      </c>
      <c r="G38" s="34" t="s">
        <v>24</v>
      </c>
      <c r="H38" s="39">
        <v>16</v>
      </c>
      <c r="I38" s="39">
        <v>10</v>
      </c>
      <c r="J38" s="24">
        <f>H38+I38</f>
        <v>26</v>
      </c>
      <c r="K38" s="24">
        <v>60</v>
      </c>
      <c r="L38" s="31">
        <f t="shared" si="0"/>
        <v>0.43333333333333335</v>
      </c>
      <c r="M38" s="23" t="s">
        <v>23</v>
      </c>
    </row>
    <row r="39" spans="1:13" ht="12.75" x14ac:dyDescent="0.2">
      <c r="A39" s="39">
        <v>24</v>
      </c>
      <c r="B39" s="6" t="s">
        <v>59</v>
      </c>
      <c r="C39" s="42" t="s">
        <v>17</v>
      </c>
      <c r="D39" s="34" t="s">
        <v>168</v>
      </c>
      <c r="E39" s="35">
        <v>6</v>
      </c>
      <c r="F39" s="35">
        <v>6</v>
      </c>
      <c r="G39" s="34" t="s">
        <v>24</v>
      </c>
      <c r="H39" s="39">
        <v>11</v>
      </c>
      <c r="I39" s="39">
        <v>15</v>
      </c>
      <c r="J39" s="24">
        <f>H39+I39</f>
        <v>26</v>
      </c>
      <c r="K39" s="24">
        <v>60</v>
      </c>
      <c r="L39" s="31">
        <f t="shared" si="0"/>
        <v>0.43333333333333335</v>
      </c>
      <c r="M39" s="23" t="s">
        <v>23</v>
      </c>
    </row>
    <row r="40" spans="1:13" ht="12.75" x14ac:dyDescent="0.2">
      <c r="A40" s="35">
        <v>25</v>
      </c>
      <c r="B40" s="6" t="s">
        <v>43</v>
      </c>
      <c r="C40" s="42" t="s">
        <v>17</v>
      </c>
      <c r="D40" s="34" t="s">
        <v>168</v>
      </c>
      <c r="E40" s="35">
        <v>6</v>
      </c>
      <c r="F40" s="35">
        <v>6</v>
      </c>
      <c r="G40" s="34" t="s">
        <v>24</v>
      </c>
      <c r="H40" s="37">
        <v>15</v>
      </c>
      <c r="I40" s="37">
        <v>11</v>
      </c>
      <c r="J40" s="24">
        <f>H40+I40</f>
        <v>26</v>
      </c>
      <c r="K40" s="24">
        <v>60</v>
      </c>
      <c r="L40" s="31">
        <f t="shared" si="0"/>
        <v>0.43333333333333335</v>
      </c>
      <c r="M40" s="23" t="s">
        <v>23</v>
      </c>
    </row>
    <row r="41" spans="1:13" ht="12.75" x14ac:dyDescent="0.2">
      <c r="A41" s="39">
        <v>26</v>
      </c>
      <c r="B41" s="6" t="s">
        <v>34</v>
      </c>
      <c r="C41" s="42" t="s">
        <v>17</v>
      </c>
      <c r="D41" s="34" t="s">
        <v>168</v>
      </c>
      <c r="E41" s="35">
        <v>6</v>
      </c>
      <c r="F41" s="35">
        <v>6</v>
      </c>
      <c r="G41" s="34" t="s">
        <v>24</v>
      </c>
      <c r="H41" s="33">
        <v>15</v>
      </c>
      <c r="I41" s="32">
        <v>11</v>
      </c>
      <c r="J41" s="24">
        <f>H41+I41</f>
        <v>26</v>
      </c>
      <c r="K41" s="24">
        <v>60</v>
      </c>
      <c r="L41" s="31">
        <f t="shared" si="0"/>
        <v>0.43333333333333335</v>
      </c>
      <c r="M41" s="23" t="s">
        <v>23</v>
      </c>
    </row>
    <row r="42" spans="1:13" ht="12.75" x14ac:dyDescent="0.2">
      <c r="A42" s="35">
        <v>27</v>
      </c>
      <c r="B42" s="6" t="s">
        <v>48</v>
      </c>
      <c r="C42" s="42" t="s">
        <v>17</v>
      </c>
      <c r="D42" s="34" t="s">
        <v>168</v>
      </c>
      <c r="E42" s="35">
        <v>6</v>
      </c>
      <c r="F42" s="35">
        <v>6</v>
      </c>
      <c r="G42" s="34" t="s">
        <v>24</v>
      </c>
      <c r="H42" s="39">
        <v>16</v>
      </c>
      <c r="I42" s="39">
        <v>9</v>
      </c>
      <c r="J42" s="24">
        <f>H42+I42</f>
        <v>25</v>
      </c>
      <c r="K42" s="24">
        <v>60</v>
      </c>
      <c r="L42" s="31">
        <f t="shared" si="0"/>
        <v>0.41666666666666669</v>
      </c>
      <c r="M42" s="23" t="s">
        <v>23</v>
      </c>
    </row>
    <row r="43" spans="1:13" ht="12.75" x14ac:dyDescent="0.2">
      <c r="A43" s="39">
        <v>28</v>
      </c>
      <c r="B43" s="6" t="s">
        <v>31</v>
      </c>
      <c r="C43" s="42" t="s">
        <v>17</v>
      </c>
      <c r="D43" s="34" t="s">
        <v>168</v>
      </c>
      <c r="E43" s="35">
        <v>6</v>
      </c>
      <c r="F43" s="35">
        <v>6</v>
      </c>
      <c r="G43" s="34" t="s">
        <v>24</v>
      </c>
      <c r="H43" s="33">
        <v>12</v>
      </c>
      <c r="I43" s="32">
        <v>13</v>
      </c>
      <c r="J43" s="24">
        <f>H43+I43</f>
        <v>25</v>
      </c>
      <c r="K43" s="24">
        <v>60</v>
      </c>
      <c r="L43" s="31">
        <f t="shared" si="0"/>
        <v>0.41666666666666669</v>
      </c>
      <c r="M43" s="23" t="s">
        <v>23</v>
      </c>
    </row>
    <row r="44" spans="1:13" ht="12.75" x14ac:dyDescent="0.2">
      <c r="A44" s="35">
        <v>29</v>
      </c>
      <c r="B44" s="6" t="s">
        <v>29</v>
      </c>
      <c r="C44" s="42" t="s">
        <v>17</v>
      </c>
      <c r="D44" s="34" t="s">
        <v>168</v>
      </c>
      <c r="E44" s="35">
        <v>6</v>
      </c>
      <c r="F44" s="35">
        <v>6</v>
      </c>
      <c r="G44" s="34" t="s">
        <v>24</v>
      </c>
      <c r="H44" s="33">
        <v>15</v>
      </c>
      <c r="I44" s="32">
        <v>10</v>
      </c>
      <c r="J44" s="24">
        <f>H44+I44</f>
        <v>25</v>
      </c>
      <c r="K44" s="24">
        <v>60</v>
      </c>
      <c r="L44" s="31">
        <f t="shared" si="0"/>
        <v>0.41666666666666669</v>
      </c>
      <c r="M44" s="23" t="s">
        <v>23</v>
      </c>
    </row>
    <row r="45" spans="1:13" ht="12.75" x14ac:dyDescent="0.2">
      <c r="A45" s="39">
        <v>30</v>
      </c>
      <c r="B45" s="6" t="s">
        <v>41</v>
      </c>
      <c r="C45" s="42" t="s">
        <v>17</v>
      </c>
      <c r="D45" s="34" t="s">
        <v>168</v>
      </c>
      <c r="E45" s="35">
        <v>6</v>
      </c>
      <c r="F45" s="35">
        <v>6</v>
      </c>
      <c r="G45" s="34" t="s">
        <v>24</v>
      </c>
      <c r="H45" s="37">
        <v>9</v>
      </c>
      <c r="I45" s="37">
        <v>15</v>
      </c>
      <c r="J45" s="24">
        <f>H45+I45</f>
        <v>24</v>
      </c>
      <c r="K45" s="24">
        <v>60</v>
      </c>
      <c r="L45" s="31">
        <f t="shared" si="0"/>
        <v>0.4</v>
      </c>
      <c r="M45" s="23" t="s">
        <v>23</v>
      </c>
    </row>
    <row r="46" spans="1:13" ht="12.75" x14ac:dyDescent="0.2">
      <c r="A46" s="35">
        <v>31</v>
      </c>
      <c r="B46" s="6" t="s">
        <v>36</v>
      </c>
      <c r="C46" s="42" t="s">
        <v>17</v>
      </c>
      <c r="D46" s="34" t="s">
        <v>168</v>
      </c>
      <c r="E46" s="35">
        <v>6</v>
      </c>
      <c r="F46" s="35">
        <v>6</v>
      </c>
      <c r="G46" s="34" t="s">
        <v>24</v>
      </c>
      <c r="H46" s="33">
        <v>14</v>
      </c>
      <c r="I46" s="32">
        <v>10</v>
      </c>
      <c r="J46" s="24">
        <f>H46+I46</f>
        <v>24</v>
      </c>
      <c r="K46" s="24">
        <v>60</v>
      </c>
      <c r="L46" s="31">
        <f t="shared" si="0"/>
        <v>0.4</v>
      </c>
      <c r="M46" s="23" t="s">
        <v>23</v>
      </c>
    </row>
    <row r="47" spans="1:13" ht="12.75" x14ac:dyDescent="0.2">
      <c r="A47" s="39">
        <v>32</v>
      </c>
      <c r="B47" s="6" t="s">
        <v>33</v>
      </c>
      <c r="C47" s="42" t="s">
        <v>17</v>
      </c>
      <c r="D47" s="34" t="s">
        <v>168</v>
      </c>
      <c r="E47" s="35">
        <v>6</v>
      </c>
      <c r="F47" s="35">
        <v>6</v>
      </c>
      <c r="G47" s="34" t="s">
        <v>24</v>
      </c>
      <c r="H47" s="33">
        <v>14</v>
      </c>
      <c r="I47" s="32">
        <v>10</v>
      </c>
      <c r="J47" s="24">
        <f>H47+I47</f>
        <v>24</v>
      </c>
      <c r="K47" s="24">
        <v>60</v>
      </c>
      <c r="L47" s="31">
        <f t="shared" si="0"/>
        <v>0.4</v>
      </c>
      <c r="M47" s="23" t="s">
        <v>23</v>
      </c>
    </row>
    <row r="48" spans="1:13" ht="12.75" x14ac:dyDescent="0.2">
      <c r="A48" s="35">
        <v>33</v>
      </c>
      <c r="B48" s="6" t="s">
        <v>28</v>
      </c>
      <c r="C48" s="42" t="s">
        <v>17</v>
      </c>
      <c r="D48" s="34" t="s">
        <v>168</v>
      </c>
      <c r="E48" s="35">
        <v>6</v>
      </c>
      <c r="F48" s="35">
        <v>6</v>
      </c>
      <c r="G48" s="34" t="s">
        <v>24</v>
      </c>
      <c r="H48" s="33">
        <v>14</v>
      </c>
      <c r="I48" s="32">
        <v>10</v>
      </c>
      <c r="J48" s="24">
        <f>H48+I48</f>
        <v>24</v>
      </c>
      <c r="K48" s="24">
        <v>60</v>
      </c>
      <c r="L48" s="31">
        <f t="shared" si="0"/>
        <v>0.4</v>
      </c>
      <c r="M48" s="23" t="s">
        <v>23</v>
      </c>
    </row>
    <row r="49" spans="1:13" ht="12.75" x14ac:dyDescent="0.2">
      <c r="A49" s="39">
        <v>34</v>
      </c>
      <c r="B49" s="6" t="s">
        <v>46</v>
      </c>
      <c r="C49" s="42" t="s">
        <v>17</v>
      </c>
      <c r="D49" s="34" t="s">
        <v>168</v>
      </c>
      <c r="E49" s="35">
        <v>6</v>
      </c>
      <c r="F49" s="35">
        <v>6</v>
      </c>
      <c r="G49" s="34" t="s">
        <v>24</v>
      </c>
      <c r="H49" s="37">
        <v>9</v>
      </c>
      <c r="I49" s="37">
        <v>12</v>
      </c>
      <c r="J49" s="24">
        <f>H49+I49</f>
        <v>21</v>
      </c>
      <c r="K49" s="24">
        <v>60</v>
      </c>
      <c r="L49" s="31">
        <f t="shared" si="0"/>
        <v>0.35</v>
      </c>
      <c r="M49" s="23" t="s">
        <v>23</v>
      </c>
    </row>
    <row r="50" spans="1:13" ht="12.75" x14ac:dyDescent="0.2">
      <c r="A50" s="35">
        <v>35</v>
      </c>
      <c r="B50" s="6" t="s">
        <v>39</v>
      </c>
      <c r="C50" s="42" t="s">
        <v>17</v>
      </c>
      <c r="D50" s="34" t="s">
        <v>168</v>
      </c>
      <c r="E50" s="35">
        <v>6</v>
      </c>
      <c r="F50" s="35">
        <v>6</v>
      </c>
      <c r="G50" s="34" t="s">
        <v>24</v>
      </c>
      <c r="H50" s="37">
        <v>11</v>
      </c>
      <c r="I50" s="37">
        <v>10</v>
      </c>
      <c r="J50" s="24">
        <f>H50+I50</f>
        <v>21</v>
      </c>
      <c r="K50" s="24">
        <v>60</v>
      </c>
      <c r="L50" s="31">
        <f t="shared" si="0"/>
        <v>0.35</v>
      </c>
      <c r="M50" s="23" t="s">
        <v>23</v>
      </c>
    </row>
    <row r="51" spans="1:13" ht="12.75" x14ac:dyDescent="0.2">
      <c r="A51" s="39">
        <v>36</v>
      </c>
      <c r="B51" s="6" t="s">
        <v>38</v>
      </c>
      <c r="C51" s="42" t="s">
        <v>17</v>
      </c>
      <c r="D51" s="34" t="s">
        <v>168</v>
      </c>
      <c r="E51" s="35">
        <v>6</v>
      </c>
      <c r="F51" s="35">
        <v>6</v>
      </c>
      <c r="G51" s="34" t="s">
        <v>24</v>
      </c>
      <c r="H51" s="37">
        <v>11</v>
      </c>
      <c r="I51" s="37">
        <v>10</v>
      </c>
      <c r="J51" s="24">
        <f>H51+I51</f>
        <v>21</v>
      </c>
      <c r="K51" s="24">
        <v>60</v>
      </c>
      <c r="L51" s="31">
        <f t="shared" si="0"/>
        <v>0.35</v>
      </c>
      <c r="M51" s="23" t="s">
        <v>23</v>
      </c>
    </row>
    <row r="52" spans="1:13" ht="12.75" x14ac:dyDescent="0.2">
      <c r="A52" s="35">
        <v>37</v>
      </c>
      <c r="B52" s="6" t="s">
        <v>60</v>
      </c>
      <c r="C52" s="42" t="s">
        <v>17</v>
      </c>
      <c r="D52" s="34" t="s">
        <v>168</v>
      </c>
      <c r="E52" s="35">
        <v>6</v>
      </c>
      <c r="F52" s="35">
        <v>6</v>
      </c>
      <c r="G52" s="34" t="s">
        <v>24</v>
      </c>
      <c r="H52" s="39">
        <v>10</v>
      </c>
      <c r="I52" s="39">
        <v>10</v>
      </c>
      <c r="J52" s="24">
        <f>H52+I52</f>
        <v>20</v>
      </c>
      <c r="K52" s="24">
        <v>60</v>
      </c>
      <c r="L52" s="31">
        <f t="shared" si="0"/>
        <v>0.33333333333333331</v>
      </c>
      <c r="M52" s="23" t="s">
        <v>23</v>
      </c>
    </row>
    <row r="53" spans="1:13" ht="12.75" x14ac:dyDescent="0.2">
      <c r="A53" s="39">
        <v>38</v>
      </c>
      <c r="B53" s="6" t="s">
        <v>53</v>
      </c>
      <c r="C53" s="42" t="s">
        <v>17</v>
      </c>
      <c r="D53" s="34" t="s">
        <v>168</v>
      </c>
      <c r="E53" s="35">
        <v>6</v>
      </c>
      <c r="F53" s="35">
        <v>6</v>
      </c>
      <c r="G53" s="34" t="s">
        <v>24</v>
      </c>
      <c r="H53" s="39">
        <v>10</v>
      </c>
      <c r="I53" s="39">
        <v>10</v>
      </c>
      <c r="J53" s="24">
        <f>H53+I53</f>
        <v>20</v>
      </c>
      <c r="K53" s="24">
        <v>60</v>
      </c>
      <c r="L53" s="31">
        <f t="shared" si="0"/>
        <v>0.33333333333333331</v>
      </c>
      <c r="M53" s="23" t="s">
        <v>23</v>
      </c>
    </row>
    <row r="54" spans="1:13" ht="12.75" x14ac:dyDescent="0.2">
      <c r="A54" s="35">
        <v>39</v>
      </c>
      <c r="B54" s="6" t="s">
        <v>42</v>
      </c>
      <c r="C54" s="42" t="s">
        <v>17</v>
      </c>
      <c r="D54" s="34" t="s">
        <v>168</v>
      </c>
      <c r="E54" s="35">
        <v>6</v>
      </c>
      <c r="F54" s="35">
        <v>6</v>
      </c>
      <c r="G54" s="34" t="s">
        <v>24</v>
      </c>
      <c r="H54" s="37">
        <v>9</v>
      </c>
      <c r="I54" s="37">
        <v>10</v>
      </c>
      <c r="J54" s="24">
        <f>H54+I54</f>
        <v>19</v>
      </c>
      <c r="K54" s="24">
        <v>60</v>
      </c>
      <c r="L54" s="31">
        <f t="shared" si="0"/>
        <v>0.31666666666666665</v>
      </c>
      <c r="M54" s="23" t="s">
        <v>23</v>
      </c>
    </row>
    <row r="55" spans="1:13" ht="12.75" x14ac:dyDescent="0.2">
      <c r="A55" s="39">
        <v>40</v>
      </c>
      <c r="B55" s="6" t="s">
        <v>47</v>
      </c>
      <c r="C55" s="42" t="s">
        <v>17</v>
      </c>
      <c r="D55" s="34" t="s">
        <v>168</v>
      </c>
      <c r="E55" s="35">
        <v>6</v>
      </c>
      <c r="F55" s="35">
        <v>6</v>
      </c>
      <c r="G55" s="34" t="s">
        <v>24</v>
      </c>
      <c r="H55" s="38">
        <v>18</v>
      </c>
      <c r="I55" s="38">
        <f ca="1">I55:I4731</f>
        <v>0</v>
      </c>
      <c r="J55" s="24">
        <v>18</v>
      </c>
      <c r="K55" s="24">
        <v>60</v>
      </c>
      <c r="L55" s="31">
        <f t="shared" si="0"/>
        <v>0.3</v>
      </c>
      <c r="M55" s="23" t="s">
        <v>23</v>
      </c>
    </row>
    <row r="56" spans="1:13" ht="12.75" x14ac:dyDescent="0.2">
      <c r="A56" s="35">
        <v>41</v>
      </c>
      <c r="B56" s="6" t="s">
        <v>26</v>
      </c>
      <c r="C56" s="42" t="s">
        <v>17</v>
      </c>
      <c r="D56" s="34" t="s">
        <v>168</v>
      </c>
      <c r="E56" s="35">
        <v>6</v>
      </c>
      <c r="F56" s="35">
        <v>6</v>
      </c>
      <c r="G56" s="34" t="s">
        <v>24</v>
      </c>
      <c r="H56" s="33">
        <v>7</v>
      </c>
      <c r="I56" s="32">
        <v>10</v>
      </c>
      <c r="J56" s="24">
        <f>H56+I56</f>
        <v>17</v>
      </c>
      <c r="K56" s="24">
        <v>60</v>
      </c>
      <c r="L56" s="31">
        <f t="shared" si="0"/>
        <v>0.28333333333333333</v>
      </c>
      <c r="M56" s="23" t="s">
        <v>23</v>
      </c>
    </row>
    <row r="57" spans="1:13" ht="12.75" x14ac:dyDescent="0.2">
      <c r="C57" s="69"/>
      <c r="G57" s="30"/>
    </row>
    <row r="58" spans="1:13" ht="12.75" x14ac:dyDescent="0.2">
      <c r="G58" s="3"/>
    </row>
    <row r="59" spans="1:13" ht="12.75" x14ac:dyDescent="0.2">
      <c r="G59" s="30"/>
    </row>
    <row r="60" spans="1:13" ht="12.75" x14ac:dyDescent="0.2">
      <c r="G60" s="30" t="s">
        <v>163</v>
      </c>
    </row>
    <row r="61" spans="1:13" ht="12" customHeight="1" x14ac:dyDescent="0.2">
      <c r="G61" s="70"/>
    </row>
    <row r="62" spans="1:13" ht="12.75" x14ac:dyDescent="0.2">
      <c r="G62" s="30" t="s">
        <v>22</v>
      </c>
    </row>
    <row r="63" spans="1:13" ht="12.75" x14ac:dyDescent="0.2">
      <c r="G63" s="30" t="s">
        <v>160</v>
      </c>
    </row>
    <row r="64" spans="1:13" ht="12.75" x14ac:dyDescent="0.2">
      <c r="G64" s="30" t="s">
        <v>162</v>
      </c>
    </row>
    <row r="65" spans="7:7" ht="12.75" x14ac:dyDescent="0.2">
      <c r="G65" s="68" t="s">
        <v>115</v>
      </c>
    </row>
    <row r="66" spans="7:7" ht="12.75" x14ac:dyDescent="0.2">
      <c r="G66" s="30"/>
    </row>
    <row r="67" spans="7:7" ht="12.75" x14ac:dyDescent="0.2">
      <c r="G67" s="30"/>
    </row>
  </sheetData>
  <sortState ref="A16:P56">
    <sortCondition descending="1" ref="L15"/>
  </sortState>
  <mergeCells count="10">
    <mergeCell ref="A9:I9"/>
    <mergeCell ref="A10:M10"/>
    <mergeCell ref="A11:M11"/>
    <mergeCell ref="A12:M12"/>
    <mergeCell ref="A13:M13"/>
    <mergeCell ref="A3:M3"/>
    <mergeCell ref="A5:M5"/>
    <mergeCell ref="A6:M6"/>
    <mergeCell ref="A7:M7"/>
    <mergeCell ref="A8:M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___9_ класс  (д)   </vt:lpstr>
      <vt:lpstr>___9_ класс  (м)  </vt:lpstr>
      <vt:lpstr>___8_ класс  (м) </vt:lpstr>
      <vt:lpstr>___8_ класс  (д)</vt:lpstr>
      <vt:lpstr>___5_ класс </vt:lpstr>
      <vt:lpstr>___6_ класс (м)</vt:lpstr>
      <vt:lpstr>___7_ класс (м)</vt:lpstr>
      <vt:lpstr>____7 класс (д)</vt:lpstr>
      <vt:lpstr>___6_ класс (д)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</cp:lastModifiedBy>
  <cp:lastPrinted>2017-09-14T09:56:11Z</cp:lastPrinted>
  <dcterms:created xsi:type="dcterms:W3CDTF">2017-09-13T09:18:13Z</dcterms:created>
  <dcterms:modified xsi:type="dcterms:W3CDTF">2023-11-14T19:02:28Z</dcterms:modified>
</cp:coreProperties>
</file>