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8990" windowHeight="9195"/>
  </bookViews>
  <sheets>
    <sheet name="5 класс" sheetId="2" r:id="rId1"/>
    <sheet name="6 класс" sheetId="3" r:id="rId2"/>
    <sheet name="7 класс" sheetId="4" r:id="rId3"/>
    <sheet name="8 класс" sheetId="5" r:id="rId4"/>
    <sheet name="9 класс" sheetId="6" r:id="rId5"/>
    <sheet name="10  класс" sheetId="1" r:id="rId6"/>
    <sheet name="11 класс" sheetId="9" r:id="rId7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4" i="6" l="1"/>
  <c r="N24" i="6" s="1"/>
  <c r="L24" i="1" l="1"/>
  <c r="N24" i="1" s="1"/>
  <c r="L35" i="1"/>
  <c r="N35" i="1" s="1"/>
  <c r="L36" i="1"/>
  <c r="N36" i="1" s="1"/>
  <c r="L33" i="1"/>
  <c r="N33" i="1" s="1"/>
  <c r="L34" i="1"/>
  <c r="N34" i="1" s="1"/>
  <c r="L32" i="1"/>
  <c r="N32" i="1" s="1"/>
  <c r="L31" i="1"/>
  <c r="N31" i="1" s="1"/>
  <c r="L30" i="1"/>
  <c r="N30" i="1" s="1"/>
  <c r="L29" i="1"/>
  <c r="N29" i="1" s="1"/>
  <c r="L28" i="1"/>
  <c r="N28" i="1" s="1"/>
  <c r="L27" i="1"/>
  <c r="N27" i="1" s="1"/>
  <c r="L26" i="1"/>
  <c r="N26" i="1" s="1"/>
  <c r="L16" i="1"/>
  <c r="N16" i="1" s="1"/>
  <c r="L20" i="1"/>
  <c r="N20" i="1" s="1"/>
  <c r="L21" i="1"/>
  <c r="N21" i="1" s="1"/>
  <c r="L17" i="1"/>
  <c r="N17" i="1" s="1"/>
  <c r="L22" i="1"/>
  <c r="N22" i="1" s="1"/>
  <c r="L25" i="1"/>
  <c r="N25" i="1" s="1"/>
  <c r="L23" i="1"/>
  <c r="N23" i="1" s="1"/>
  <c r="L18" i="1"/>
  <c r="N18" i="1" s="1"/>
  <c r="L19" i="1"/>
  <c r="N19" i="1" s="1"/>
  <c r="L17" i="9" l="1"/>
  <c r="N17" i="9" s="1"/>
  <c r="L18" i="9"/>
  <c r="N18" i="9" s="1"/>
  <c r="L19" i="9"/>
  <c r="N19" i="9" s="1"/>
  <c r="L20" i="9"/>
  <c r="N20" i="9" s="1"/>
  <c r="L21" i="9"/>
  <c r="N21" i="9" s="1"/>
  <c r="L22" i="9"/>
  <c r="N22" i="9" s="1"/>
  <c r="L23" i="9"/>
  <c r="N23" i="9" s="1"/>
  <c r="L24" i="9"/>
  <c r="N24" i="9" s="1"/>
  <c r="L25" i="9"/>
  <c r="N25" i="9" s="1"/>
  <c r="L26" i="9"/>
  <c r="N26" i="9" s="1"/>
  <c r="L27" i="9"/>
  <c r="N27" i="9" s="1"/>
  <c r="L28" i="9"/>
  <c r="N28" i="9" s="1"/>
  <c r="L29" i="9"/>
  <c r="N29" i="9" s="1"/>
  <c r="L30" i="9"/>
  <c r="N30" i="9" s="1"/>
  <c r="L31" i="9"/>
  <c r="N31" i="9" s="1"/>
  <c r="L32" i="9"/>
  <c r="N32" i="9" s="1"/>
  <c r="L33" i="9"/>
  <c r="N33" i="9" s="1"/>
  <c r="L34" i="9"/>
  <c r="N34" i="9" s="1"/>
  <c r="L16" i="5"/>
  <c r="N16" i="5" s="1"/>
  <c r="L17" i="5"/>
  <c r="L18" i="5"/>
  <c r="L19" i="5"/>
  <c r="N19" i="5" s="1"/>
  <c r="L20" i="5"/>
  <c r="N20" i="5" s="1"/>
  <c r="L21" i="5"/>
  <c r="L22" i="5"/>
  <c r="L23" i="5"/>
  <c r="N23" i="5" s="1"/>
  <c r="L24" i="5"/>
  <c r="L25" i="5"/>
  <c r="N25" i="5" s="1"/>
  <c r="L26" i="5"/>
  <c r="L27" i="5"/>
  <c r="N27" i="5" s="1"/>
  <c r="L28" i="5"/>
  <c r="L29" i="5"/>
  <c r="L30" i="5"/>
  <c r="L31" i="5"/>
  <c r="L32" i="5"/>
  <c r="L33" i="5"/>
  <c r="L15" i="5"/>
  <c r="N17" i="5"/>
  <c r="N18" i="5"/>
  <c r="N21" i="5"/>
  <c r="N22" i="5"/>
  <c r="N24" i="5"/>
  <c r="N26" i="5"/>
  <c r="N28" i="5"/>
  <c r="N29" i="5"/>
  <c r="N30" i="5"/>
  <c r="N31" i="5"/>
  <c r="N32" i="5"/>
  <c r="N33" i="5"/>
  <c r="N15" i="5"/>
  <c r="L28" i="3"/>
  <c r="N28" i="3" s="1"/>
  <c r="L27" i="3"/>
  <c r="N27" i="3" s="1"/>
  <c r="L32" i="3"/>
  <c r="N32" i="3" s="1"/>
  <c r="L34" i="3"/>
  <c r="N34" i="3" s="1"/>
  <c r="L33" i="3"/>
  <c r="N33" i="3" s="1"/>
  <c r="L31" i="3"/>
  <c r="N31" i="3" s="1"/>
  <c r="L30" i="3"/>
  <c r="N30" i="3" s="1"/>
  <c r="L29" i="3"/>
  <c r="N29" i="3" s="1"/>
  <c r="I26" i="3"/>
  <c r="L26" i="3" s="1"/>
  <c r="N26" i="3" s="1"/>
  <c r="L17" i="3"/>
  <c r="N17" i="3" s="1"/>
  <c r="L19" i="3"/>
  <c r="N19" i="3" s="1"/>
  <c r="L21" i="3"/>
  <c r="N21" i="3" s="1"/>
  <c r="L22" i="3"/>
  <c r="N22" i="3" s="1"/>
  <c r="L18" i="3"/>
  <c r="N18" i="3" s="1"/>
  <c r="L20" i="3"/>
  <c r="N20" i="3" s="1"/>
  <c r="L24" i="3"/>
  <c r="N24" i="3" s="1"/>
  <c r="L25" i="3"/>
  <c r="N25" i="3" s="1"/>
  <c r="L23" i="3"/>
  <c r="N23" i="3" s="1"/>
  <c r="L16" i="3"/>
  <c r="N16" i="3" s="1"/>
  <c r="I15" i="3"/>
  <c r="L15" i="3" s="1"/>
  <c r="N15" i="3" s="1"/>
  <c r="L53" i="2"/>
  <c r="N53" i="2" s="1"/>
  <c r="L45" i="2"/>
  <c r="N45" i="2" s="1"/>
  <c r="L39" i="2"/>
  <c r="N39" i="2" s="1"/>
  <c r="L32" i="2"/>
  <c r="N32" i="2" s="1"/>
  <c r="L29" i="2"/>
  <c r="N29" i="2" s="1"/>
  <c r="L43" i="2"/>
  <c r="N43" i="2" s="1"/>
  <c r="L51" i="2"/>
  <c r="N51" i="2" s="1"/>
  <c r="L52" i="2"/>
  <c r="N52" i="2" s="1"/>
  <c r="L54" i="2"/>
  <c r="N54" i="2" s="1"/>
  <c r="L49" i="2"/>
  <c r="N49" i="2" s="1"/>
  <c r="L38" i="2"/>
  <c r="N38" i="2" s="1"/>
  <c r="L36" i="2"/>
  <c r="N36" i="2" s="1"/>
  <c r="L46" i="2"/>
  <c r="N46" i="2" s="1"/>
  <c r="L50" i="2"/>
  <c r="N50" i="2" s="1"/>
  <c r="L41" i="2"/>
  <c r="N41" i="2" s="1"/>
  <c r="L40" i="2"/>
  <c r="N40" i="2" s="1"/>
  <c r="L48" i="2"/>
  <c r="N48" i="2" s="1"/>
  <c r="L37" i="2"/>
  <c r="N37" i="2" s="1"/>
  <c r="L47" i="2"/>
  <c r="N47" i="2" s="1"/>
  <c r="L44" i="2"/>
  <c r="N44" i="2" s="1"/>
  <c r="L34" i="2"/>
  <c r="N34" i="2" s="1"/>
  <c r="L35" i="2"/>
  <c r="N35" i="2" s="1"/>
  <c r="L33" i="2"/>
  <c r="N33" i="2" s="1"/>
  <c r="L42" i="2"/>
  <c r="N42" i="2" s="1"/>
  <c r="L28" i="4" l="1"/>
  <c r="N28" i="4" s="1"/>
  <c r="L23" i="4"/>
  <c r="N23" i="4" s="1"/>
  <c r="L21" i="4"/>
  <c r="N21" i="4" s="1"/>
  <c r="L31" i="4"/>
  <c r="N31" i="4" s="1"/>
  <c r="L26" i="4"/>
  <c r="N26" i="4" s="1"/>
  <c r="L27" i="4"/>
  <c r="N27" i="4" s="1"/>
  <c r="L37" i="4"/>
  <c r="N37" i="4" s="1"/>
  <c r="L33" i="4"/>
  <c r="N33" i="4" s="1"/>
  <c r="L36" i="4"/>
  <c r="N36" i="4" s="1"/>
  <c r="L30" i="4"/>
  <c r="N30" i="4" s="1"/>
  <c r="L32" i="4"/>
  <c r="N32" i="4" s="1"/>
  <c r="L34" i="4"/>
  <c r="N34" i="4" s="1"/>
  <c r="L35" i="4"/>
  <c r="N35" i="4" s="1"/>
  <c r="L29" i="4"/>
  <c r="N29" i="4" s="1"/>
  <c r="L15" i="4"/>
  <c r="N15" i="4" s="1"/>
  <c r="L18" i="4"/>
  <c r="N18" i="4" s="1"/>
  <c r="L25" i="4"/>
  <c r="N25" i="4" s="1"/>
  <c r="L22" i="4"/>
  <c r="N22" i="4" s="1"/>
  <c r="L17" i="4"/>
  <c r="N17" i="4" s="1"/>
  <c r="L24" i="4"/>
  <c r="N24" i="4" s="1"/>
  <c r="L16" i="4"/>
  <c r="N16" i="4" s="1"/>
  <c r="L21" i="2"/>
  <c r="N21" i="2" s="1"/>
  <c r="L24" i="2"/>
  <c r="N24" i="2" s="1"/>
  <c r="L28" i="2"/>
  <c r="N28" i="2" s="1"/>
  <c r="L19" i="2"/>
  <c r="N19" i="2" s="1"/>
  <c r="L20" i="2"/>
  <c r="N20" i="2" s="1"/>
  <c r="L30" i="2"/>
  <c r="N30" i="2" s="1"/>
  <c r="L17" i="2"/>
  <c r="N17" i="2" s="1"/>
  <c r="L16" i="2"/>
  <c r="N16" i="2" s="1"/>
  <c r="L23" i="2"/>
  <c r="N23" i="2" s="1"/>
  <c r="L27" i="2"/>
  <c r="N27" i="2" s="1"/>
  <c r="L22" i="2"/>
  <c r="N22" i="2" s="1"/>
  <c r="L25" i="2"/>
  <c r="N25" i="2" s="1"/>
  <c r="L18" i="2"/>
  <c r="N18" i="2" s="1"/>
  <c r="L15" i="2"/>
  <c r="N15" i="2" s="1"/>
  <c r="L31" i="2"/>
  <c r="N31" i="2" s="1"/>
  <c r="L26" i="2"/>
  <c r="N26" i="2" s="1"/>
  <c r="L19" i="4" l="1"/>
  <c r="N19" i="4" s="1"/>
  <c r="L20" i="4"/>
  <c r="N20" i="4" s="1"/>
  <c r="L16" i="6" l="1"/>
  <c r="N16" i="6" s="1"/>
  <c r="L15" i="6"/>
  <c r="N15" i="6" s="1"/>
  <c r="L17" i="6"/>
  <c r="N17" i="6" s="1"/>
  <c r="L18" i="6"/>
  <c r="N18" i="6" s="1"/>
  <c r="L19" i="6"/>
  <c r="N19" i="6" s="1"/>
  <c r="L20" i="6"/>
  <c r="N20" i="6" s="1"/>
  <c r="L21" i="6"/>
  <c r="N21" i="6" s="1"/>
  <c r="L23" i="6"/>
  <c r="N23" i="6" s="1"/>
  <c r="L22" i="6"/>
  <c r="N22" i="6" s="1"/>
  <c r="L14" i="6"/>
  <c r="N14" i="6" s="1"/>
  <c r="L16" i="9"/>
  <c r="N16" i="9" s="1"/>
</calcChain>
</file>

<file path=xl/sharedStrings.xml><?xml version="1.0" encoding="utf-8"?>
<sst xmlns="http://schemas.openxmlformats.org/spreadsheetml/2006/main" count="1199" uniqueCount="220">
  <si>
    <t>№</t>
  </si>
  <si>
    <t>Шифр</t>
  </si>
  <si>
    <t>Город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</si>
  <si>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</si>
  <si>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</si>
  <si>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</si>
  <si>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Ф.И.О. наставника (полностью)</t>
  </si>
  <si>
    <t>Задание 1</t>
  </si>
  <si>
    <t>Задание 2</t>
  </si>
  <si>
    <t>Задание 3</t>
  </si>
  <si>
    <t>Задание 4</t>
  </si>
  <si>
    <t>ИТОГО БАЛЛОВ</t>
  </si>
  <si>
    <t>МАКСИМАЛЬНЫЙ БАЛЛ</t>
  </si>
  <si>
    <t>Эффективность участия (%)</t>
  </si>
  <si>
    <t>Результат (победитель/призер/                                  участник)</t>
  </si>
  <si>
    <t>г. Чебоксары</t>
  </si>
  <si>
    <t>10Б</t>
  </si>
  <si>
    <t>Штокман Надежда Юрьевна</t>
  </si>
  <si>
    <t>10А</t>
  </si>
  <si>
    <t xml:space="preserve">Председатель жюри: </t>
  </si>
  <si>
    <t>Члены жюри:</t>
  </si>
  <si>
    <t>победитель</t>
  </si>
  <si>
    <t>призёр</t>
  </si>
  <si>
    <r>
      <rPr>
        <b/>
        <sz val="11"/>
        <color theme="1"/>
        <rFont val="Arial"/>
        <family val="2"/>
        <charset val="204"/>
      </rPr>
      <t>Протокол школьного этапа этапа всероссийской олимпиады школьников по физкультура в 2023-2024 уч.г.,</t>
    </r>
    <r>
      <rPr>
        <b/>
        <sz val="11"/>
        <color rgb="FFFF0000"/>
        <rFont val="Arial"/>
        <family val="2"/>
        <charset val="204"/>
      </rPr>
      <t xml:space="preserve"> </t>
    </r>
    <r>
      <rPr>
        <b/>
        <sz val="11"/>
        <color theme="1"/>
        <rFont val="Arial"/>
        <family val="2"/>
        <charset val="204"/>
      </rPr>
      <t>11</t>
    </r>
    <r>
      <rPr>
        <b/>
        <sz val="11"/>
        <color rgb="FFFF0000"/>
        <rFont val="Arial"/>
        <family val="2"/>
        <charset val="204"/>
      </rPr>
      <t xml:space="preserve"> </t>
    </r>
    <r>
      <rPr>
        <b/>
        <sz val="11"/>
        <color theme="1"/>
        <rFont val="Arial"/>
        <family val="2"/>
        <charset val="204"/>
      </rPr>
      <t>класс</t>
    </r>
  </si>
  <si>
    <t>11А</t>
  </si>
  <si>
    <t>Мясникова Светлана Вениаминовна</t>
  </si>
  <si>
    <t>МАОУ" СОШ N61" г.Чебоксары</t>
  </si>
  <si>
    <t>ФК011001</t>
  </si>
  <si>
    <t>ФК011002</t>
  </si>
  <si>
    <t>ФК011003</t>
  </si>
  <si>
    <t>ФК011004</t>
  </si>
  <si>
    <t>ФК011005</t>
  </si>
  <si>
    <t>ФК011006</t>
  </si>
  <si>
    <t>ФК011007</t>
  </si>
  <si>
    <t>ФК011008</t>
  </si>
  <si>
    <t>ФК011009</t>
  </si>
  <si>
    <t>ФК011010</t>
  </si>
  <si>
    <t>ФК011011</t>
  </si>
  <si>
    <t>ФК011012</t>
  </si>
  <si>
    <t>ФК011013</t>
  </si>
  <si>
    <t>ФК011014</t>
  </si>
  <si>
    <t>ФК011015</t>
  </si>
  <si>
    <t>ФК011016</t>
  </si>
  <si>
    <t>ФК011017</t>
  </si>
  <si>
    <t>ФК011018</t>
  </si>
  <si>
    <t>ФК011019</t>
  </si>
  <si>
    <t>МАОУ "СОШ N61" г.Чебоксары</t>
  </si>
  <si>
    <t>ФК09001</t>
  </si>
  <si>
    <t>9Д</t>
  </si>
  <si>
    <t>ФК09002</t>
  </si>
  <si>
    <t>9А</t>
  </si>
  <si>
    <t>ФК09003</t>
  </si>
  <si>
    <t>ФК09004</t>
  </si>
  <si>
    <t>ФК09005</t>
  </si>
  <si>
    <t>ФК09006</t>
  </si>
  <si>
    <t>ФК09007</t>
  </si>
  <si>
    <t>9Е</t>
  </si>
  <si>
    <t>ФК09008</t>
  </si>
  <si>
    <t>ФК09009</t>
  </si>
  <si>
    <t>ФК09010</t>
  </si>
  <si>
    <t xml:space="preserve">Задание 2 </t>
  </si>
  <si>
    <t>ФК05001</t>
  </si>
  <si>
    <t>6д</t>
  </si>
  <si>
    <t>ФК05002</t>
  </si>
  <si>
    <t>ФК05003</t>
  </si>
  <si>
    <t>6е</t>
  </si>
  <si>
    <t>Ильин Андрей Геннадьевич</t>
  </si>
  <si>
    <t>ФК05004</t>
  </si>
  <si>
    <t>6г</t>
  </si>
  <si>
    <t>ФК05005</t>
  </si>
  <si>
    <t>6а</t>
  </si>
  <si>
    <t>ФК05006</t>
  </si>
  <si>
    <t>ФК05007</t>
  </si>
  <si>
    <t>5д</t>
  </si>
  <si>
    <t>ФК05008</t>
  </si>
  <si>
    <t>ФК05009</t>
  </si>
  <si>
    <t>ФК05010</t>
  </si>
  <si>
    <t>ФК05011</t>
  </si>
  <si>
    <t>ФК05012</t>
  </si>
  <si>
    <t>5г</t>
  </si>
  <si>
    <t>ФК05013</t>
  </si>
  <si>
    <t>ФК05014</t>
  </si>
  <si>
    <t>5б</t>
  </si>
  <si>
    <t>ФК05015</t>
  </si>
  <si>
    <t>5а</t>
  </si>
  <si>
    <t>ФК05016</t>
  </si>
  <si>
    <t>5ж</t>
  </si>
  <si>
    <t>Яковлева Наталия Ивановна</t>
  </si>
  <si>
    <t>ФК05017</t>
  </si>
  <si>
    <t>ФК05018</t>
  </si>
  <si>
    <t>5е</t>
  </si>
  <si>
    <t>ФК05019</t>
  </si>
  <si>
    <t>ФК05020</t>
  </si>
  <si>
    <t>ФК05021</t>
  </si>
  <si>
    <t>ФК05022</t>
  </si>
  <si>
    <t>ФК05023</t>
  </si>
  <si>
    <t>ФК05024</t>
  </si>
  <si>
    <t>ФК05025</t>
  </si>
  <si>
    <t>ФК05026</t>
  </si>
  <si>
    <t>ФК05027</t>
  </si>
  <si>
    <t>5в</t>
  </si>
  <si>
    <t>ФК05028</t>
  </si>
  <si>
    <t>ФК05029</t>
  </si>
  <si>
    <t>ФК05030</t>
  </si>
  <si>
    <t>ФК05031</t>
  </si>
  <si>
    <t>ФК05032</t>
  </si>
  <si>
    <t>ФК05033</t>
  </si>
  <si>
    <t>ФК05034</t>
  </si>
  <si>
    <t>ФК05035</t>
  </si>
  <si>
    <t>ФК05036</t>
  </si>
  <si>
    <t>ФК05037</t>
  </si>
  <si>
    <t>ФК05038</t>
  </si>
  <si>
    <t>ФК07001</t>
  </si>
  <si>
    <t>7м</t>
  </si>
  <si>
    <t>Мясникова Светлана Вениаминовеа</t>
  </si>
  <si>
    <t>ФК07002</t>
  </si>
  <si>
    <t>ФК07003</t>
  </si>
  <si>
    <t>7д</t>
  </si>
  <si>
    <t>ФК07004</t>
  </si>
  <si>
    <t>7а</t>
  </si>
  <si>
    <t>ФК07005</t>
  </si>
  <si>
    <t>ФК07006</t>
  </si>
  <si>
    <t>ФК07007</t>
  </si>
  <si>
    <t>ФК07008</t>
  </si>
  <si>
    <t>ФК07009</t>
  </si>
  <si>
    <t>ФК07010</t>
  </si>
  <si>
    <t>ФК07011</t>
  </si>
  <si>
    <t>ФК07012</t>
  </si>
  <si>
    <t>ФК07013</t>
  </si>
  <si>
    <t>7е</t>
  </si>
  <si>
    <t>ФК07014</t>
  </si>
  <si>
    <t>ФК07015</t>
  </si>
  <si>
    <t>ФК07016</t>
  </si>
  <si>
    <t>ФК07017</t>
  </si>
  <si>
    <t>ФК07018</t>
  </si>
  <si>
    <t>ФК07019</t>
  </si>
  <si>
    <t>ФК07020</t>
  </si>
  <si>
    <t>ФК07021</t>
  </si>
  <si>
    <t>ФК07022</t>
  </si>
  <si>
    <t>ФК07023</t>
  </si>
  <si>
    <t>Матренина Эльвира Леонидовна</t>
  </si>
  <si>
    <t>7</t>
  </si>
  <si>
    <t xml:space="preserve">МАОУ "СОШ № 61" г.Чебоксары </t>
  </si>
  <si>
    <t>5</t>
  </si>
  <si>
    <t>23</t>
  </si>
  <si>
    <t>ФК05039</t>
  </si>
  <si>
    <t>ФК05040</t>
  </si>
  <si>
    <t>6</t>
  </si>
  <si>
    <t>6ж</t>
  </si>
  <si>
    <t>призер</t>
  </si>
  <si>
    <r>
      <t>Протокол школьного этапа этапа всероссийской олимпиады школьников по физической культуре  в 2023-2024 уч.г., 5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класс</t>
    </r>
  </si>
  <si>
    <r>
      <t>Количество участников:</t>
    </r>
    <r>
      <rPr>
        <sz val="11"/>
        <rFont val="Arial"/>
        <family val="2"/>
        <charset val="204"/>
      </rPr>
      <t xml:space="preserve">  40</t>
    </r>
  </si>
  <si>
    <r>
      <t xml:space="preserve">Дата проведения: </t>
    </r>
    <r>
      <rPr>
        <sz val="11"/>
        <rFont val="Arial"/>
        <family val="2"/>
        <charset val="204"/>
      </rPr>
      <t xml:space="preserve">22 сентября 2023 года </t>
    </r>
  </si>
  <si>
    <r>
      <t>Место проведения:</t>
    </r>
    <r>
      <rPr>
        <sz val="11"/>
        <rFont val="Arial"/>
        <family val="2"/>
        <charset val="204"/>
      </rPr>
      <t xml:space="preserve"> Чебоксары, МАОУ "СОШ № 61" г.Чебоксары </t>
    </r>
  </si>
  <si>
    <r>
      <t xml:space="preserve">Председатель жюри: </t>
    </r>
    <r>
      <rPr>
        <sz val="11"/>
        <rFont val="Arial"/>
        <family val="2"/>
        <charset val="204"/>
      </rPr>
      <t xml:space="preserve">Штокман Надежда Юрьевна , учитель физической культуры </t>
    </r>
  </si>
  <si>
    <t>Мясников Светлана Вениаминовна</t>
  </si>
  <si>
    <t>Яковлева Наталия Иванована</t>
  </si>
  <si>
    <t>Захарова Наталия  Валериевна</t>
  </si>
  <si>
    <r>
      <t>Протокол школьного этапа этапа всероссийской олимпиады школьников по физической культуре  в 2023-2024 уч.г., 6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класс</t>
    </r>
  </si>
  <si>
    <r>
      <t>Количество участников:</t>
    </r>
    <r>
      <rPr>
        <sz val="10"/>
        <rFont val="Arial"/>
        <family val="2"/>
        <charset val="204"/>
      </rPr>
      <t xml:space="preserve">  20</t>
    </r>
  </si>
  <si>
    <r>
      <t xml:space="preserve">Дата проведения: </t>
    </r>
    <r>
      <rPr>
        <sz val="10"/>
        <rFont val="Arial"/>
        <family val="2"/>
        <charset val="204"/>
      </rPr>
      <t xml:space="preserve">22 сентября 2023 года </t>
    </r>
  </si>
  <si>
    <r>
      <t>Место проведения:</t>
    </r>
    <r>
      <rPr>
        <sz val="10"/>
        <rFont val="Arial"/>
        <family val="2"/>
        <charset val="204"/>
      </rPr>
      <t xml:space="preserve"> Чебоксары, МАОУ "СОШ № 61" г.Чебоксары </t>
    </r>
  </si>
  <si>
    <r>
      <t xml:space="preserve">Председатель жюри: </t>
    </r>
    <r>
      <rPr>
        <sz val="10"/>
        <rFont val="Arial"/>
        <family val="2"/>
        <charset val="204"/>
      </rPr>
      <t xml:space="preserve">Штокман Надежда Юрьевна , учитель физической культуры </t>
    </r>
  </si>
  <si>
    <r>
      <t>Протокол школьного этапа этапа всероссийской олимпиады школьников по физической культуре  в 2023-2024 уч.г., 7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класс</t>
    </r>
  </si>
  <si>
    <r>
      <t>Количество участников:</t>
    </r>
    <r>
      <rPr>
        <sz val="10"/>
        <rFont val="Arial"/>
        <family val="2"/>
        <charset val="204"/>
      </rPr>
      <t xml:space="preserve">  23</t>
    </r>
  </si>
  <si>
    <t>ФК08001</t>
  </si>
  <si>
    <t>8д</t>
  </si>
  <si>
    <t>ФК08002</t>
  </si>
  <si>
    <t>ФК08003</t>
  </si>
  <si>
    <t>8в</t>
  </si>
  <si>
    <t>ФК08004</t>
  </si>
  <si>
    <t>участник</t>
  </si>
  <si>
    <t>ФК08005</t>
  </si>
  <si>
    <t>ФК08006</t>
  </si>
  <si>
    <t>ФК08007</t>
  </si>
  <si>
    <t>ФК08008</t>
  </si>
  <si>
    <t>ФК08009</t>
  </si>
  <si>
    <t>ФК08010</t>
  </si>
  <si>
    <t>ФК08011</t>
  </si>
  <si>
    <t>8б</t>
  </si>
  <si>
    <t>ФК08013</t>
  </si>
  <si>
    <t>ФК08014</t>
  </si>
  <si>
    <t>ФК08015</t>
  </si>
  <si>
    <t>8а</t>
  </si>
  <si>
    <t>ФК08016</t>
  </si>
  <si>
    <t>ФК08017</t>
  </si>
  <si>
    <t>ФК08018</t>
  </si>
  <si>
    <t>ФК08019</t>
  </si>
  <si>
    <t>ФК08020</t>
  </si>
  <si>
    <t>МАОУ "СОШ№61" г.Чебоксары</t>
  </si>
  <si>
    <r>
      <t>Протокол школьного этапа этапа всероссийской олимпиады школьников по физической культуре  в 2023-2024 уч.г., 8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класс</t>
    </r>
  </si>
  <si>
    <r>
      <t>Количество участников:</t>
    </r>
    <r>
      <rPr>
        <sz val="10"/>
        <rFont val="Arial"/>
        <family val="2"/>
        <charset val="204"/>
      </rPr>
      <t xml:space="preserve">  19</t>
    </r>
  </si>
  <si>
    <t>ФК10005</t>
  </si>
  <si>
    <t>ФК10006</t>
  </si>
  <si>
    <t>ФК10007</t>
  </si>
  <si>
    <t>ФК10008</t>
  </si>
  <si>
    <t>ФК10009</t>
  </si>
  <si>
    <t>ФК10001</t>
  </si>
  <si>
    <t>ФК10004</t>
  </si>
  <si>
    <t>ФК10003</t>
  </si>
  <si>
    <t>ФК10002</t>
  </si>
  <si>
    <t>ФК10010</t>
  </si>
  <si>
    <t>ФК10011</t>
  </si>
  <si>
    <t>ФК10012</t>
  </si>
  <si>
    <r>
      <t>Протокол школьного этапа этапа всероссийской олимпиады школьников по физической культуре  в 2023-2024 уч.г., 10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класс</t>
    </r>
  </si>
  <si>
    <r>
      <t>Протокол школьного этапа этапа всероссийской олимпиады школьников по физической культуре  в 2023-2024 уч.г., 9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класс</t>
    </r>
  </si>
  <si>
    <t>10б</t>
  </si>
  <si>
    <t>10а</t>
  </si>
  <si>
    <t>ФК10013</t>
  </si>
  <si>
    <t>ФК10014</t>
  </si>
  <si>
    <t>ФК10015</t>
  </si>
  <si>
    <t>ФК10016</t>
  </si>
  <si>
    <t>ФК10017</t>
  </si>
  <si>
    <t>ФК10018</t>
  </si>
  <si>
    <t>ФК10019</t>
  </si>
  <si>
    <t>ФК10020</t>
  </si>
  <si>
    <t>ФК10021</t>
  </si>
  <si>
    <r>
      <t>Количество участников:</t>
    </r>
    <r>
      <rPr>
        <sz val="10"/>
        <rFont val="Arial"/>
        <family val="2"/>
        <charset val="204"/>
      </rPr>
      <t xml:space="preserve">  21</t>
    </r>
  </si>
  <si>
    <t>Мясникова Светлана Вениаминиовна</t>
  </si>
  <si>
    <r>
      <t>Количество участников:</t>
    </r>
    <r>
      <rPr>
        <sz val="10"/>
        <rFont val="Arial"/>
        <family val="2"/>
        <charset val="204"/>
      </rPr>
      <t xml:space="preserve">  11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</si>
</sst>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9"/>
      <color theme="1"/>
      <name val="Calibri"/>
      <scheme val="minor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10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indexed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</borders>
  <cellStyleXfs count="3">
    <xf numFmtId="0" fontId="0" fillId="0" borderId="0"/>
    <xf numFmtId="0" fontId="14" fillId="0" borderId="0"/>
    <xf numFmtId="0" fontId="20" fillId="0" borderId="0"/>
  </cellStyleXfs>
  <cellXfs count="398">
    <xf numFmtId="0" fontId="0" fillId="0" borderId="0" xfId="0" applyFont="1" applyAlignment="1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" fontId="3" fillId="0" borderId="0" xfId="0" applyNumberFormat="1" applyFont="1" applyAlignment="1">
      <alignment horizontal="center" vertical="top" wrapText="1"/>
    </xf>
    <xf numFmtId="1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/>
    <xf numFmtId="0" fontId="2" fillId="0" borderId="0" xfId="0" applyFont="1" applyAlignment="1">
      <alignment vertical="top"/>
    </xf>
    <xf numFmtId="0" fontId="0" fillId="0" borderId="0" xfId="0" applyFont="1" applyAlignment="1"/>
    <xf numFmtId="0" fontId="0" fillId="0" borderId="0" xfId="0" applyFont="1" applyAlignment="1"/>
    <xf numFmtId="0" fontId="6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top"/>
    </xf>
    <xf numFmtId="1" fontId="10" fillId="0" borderId="4" xfId="0" applyNumberFormat="1" applyFont="1" applyBorder="1" applyAlignment="1">
      <alignment vertical="top"/>
    </xf>
    <xf numFmtId="1" fontId="10" fillId="0" borderId="4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1" fontId="11" fillId="0" borderId="4" xfId="0" applyNumberFormat="1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1" fontId="12" fillId="0" borderId="0" xfId="0" applyNumberFormat="1" applyFont="1" applyAlignment="1">
      <alignment horizontal="center" vertical="top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0" fontId="8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0" xfId="0" applyFont="1" applyAlignment="1"/>
    <xf numFmtId="0" fontId="9" fillId="0" borderId="2" xfId="0" applyFont="1" applyBorder="1" applyAlignment="1">
      <alignment horizontal="center" wrapText="1"/>
    </xf>
    <xf numFmtId="1" fontId="9" fillId="0" borderId="2" xfId="0" applyNumberFormat="1" applyFont="1" applyBorder="1" applyAlignment="1">
      <alignment horizontal="center" wrapText="1"/>
    </xf>
    <xf numFmtId="1" fontId="9" fillId="0" borderId="1" xfId="0" applyNumberFormat="1" applyFont="1" applyBorder="1" applyAlignment="1">
      <alignment horizontal="center" wrapText="1"/>
    </xf>
    <xf numFmtId="0" fontId="0" fillId="0" borderId="0" xfId="0"/>
    <xf numFmtId="0" fontId="15" fillId="0" borderId="0" xfId="1" applyFont="1" applyFill="1" applyBorder="1" applyAlignment="1">
      <alignment horizontal="center" vertical="top" wrapText="1"/>
    </xf>
    <xf numFmtId="0" fontId="17" fillId="0" borderId="0" xfId="1" applyFont="1" applyAlignment="1">
      <alignment horizontal="left" wrapText="1"/>
    </xf>
    <xf numFmtId="0" fontId="18" fillId="0" borderId="0" xfId="1" applyFont="1" applyFill="1" applyBorder="1" applyAlignment="1">
      <alignment horizontal="center" vertical="top" wrapText="1"/>
    </xf>
    <xf numFmtId="0" fontId="14" fillId="0" borderId="0" xfId="1"/>
    <xf numFmtId="0" fontId="18" fillId="0" borderId="0" xfId="1" applyFont="1" applyAlignment="1">
      <alignment horizontal="center"/>
    </xf>
    <xf numFmtId="0" fontId="18" fillId="0" borderId="5" xfId="1" applyFont="1" applyBorder="1" applyAlignment="1">
      <alignment horizontal="center" vertical="top" wrapText="1"/>
    </xf>
    <xf numFmtId="0" fontId="18" fillId="0" borderId="6" xfId="1" applyFont="1" applyBorder="1" applyAlignment="1">
      <alignment horizontal="center" vertical="top" wrapText="1"/>
    </xf>
    <xf numFmtId="0" fontId="18" fillId="0" borderId="5" xfId="1" applyFont="1" applyFill="1" applyBorder="1" applyAlignment="1">
      <alignment horizontal="center" vertical="top" wrapText="1"/>
    </xf>
    <xf numFmtId="0" fontId="18" fillId="0" borderId="6" xfId="1" applyFont="1" applyFill="1" applyBorder="1" applyAlignment="1">
      <alignment horizontal="center" vertical="top" wrapText="1"/>
    </xf>
    <xf numFmtId="0" fontId="18" fillId="0" borderId="7" xfId="1" applyFont="1" applyFill="1" applyBorder="1" applyAlignment="1">
      <alignment horizontal="center" vertical="top" wrapText="1"/>
    </xf>
    <xf numFmtId="0" fontId="18" fillId="0" borderId="8" xfId="1" applyFont="1" applyFill="1" applyBorder="1" applyAlignment="1">
      <alignment horizontal="center" vertical="top" wrapText="1"/>
    </xf>
    <xf numFmtId="0" fontId="19" fillId="0" borderId="9" xfId="1" applyFont="1" applyBorder="1" applyAlignment="1">
      <alignment horizontal="center" vertical="top" wrapText="1"/>
    </xf>
    <xf numFmtId="0" fontId="19" fillId="0" borderId="9" xfId="1" applyFont="1" applyBorder="1" applyAlignment="1">
      <alignment horizontal="left" vertical="top" wrapText="1"/>
    </xf>
    <xf numFmtId="49" fontId="19" fillId="0" borderId="9" xfId="1" applyNumberFormat="1" applyFont="1" applyBorder="1" applyAlignment="1">
      <alignment horizontal="center" vertical="top" wrapText="1"/>
    </xf>
    <xf numFmtId="1" fontId="19" fillId="0" borderId="9" xfId="1" applyNumberFormat="1" applyFont="1" applyBorder="1" applyAlignment="1">
      <alignment horizontal="center" vertical="top" wrapText="1"/>
    </xf>
    <xf numFmtId="0" fontId="19" fillId="0" borderId="4" xfId="1" applyFont="1" applyBorder="1" applyAlignment="1">
      <alignment horizontal="center" vertical="top" wrapText="1"/>
    </xf>
    <xf numFmtId="0" fontId="19" fillId="0" borderId="4" xfId="1" applyFont="1" applyBorder="1" applyAlignment="1">
      <alignment horizontal="left" vertical="top" wrapText="1"/>
    </xf>
    <xf numFmtId="1" fontId="19" fillId="0" borderId="4" xfId="1" applyNumberFormat="1" applyFont="1" applyBorder="1" applyAlignment="1">
      <alignment horizontal="center" vertical="top" wrapText="1"/>
    </xf>
    <xf numFmtId="49" fontId="19" fillId="0" borderId="4" xfId="1" applyNumberFormat="1" applyFont="1" applyBorder="1" applyAlignment="1">
      <alignment horizontal="center" vertical="top" wrapText="1"/>
    </xf>
    <xf numFmtId="0" fontId="19" fillId="0" borderId="4" xfId="1" applyFont="1" applyFill="1" applyBorder="1" applyAlignment="1">
      <alignment horizontal="center" vertical="top" wrapText="1"/>
    </xf>
    <xf numFmtId="0" fontId="19" fillId="0" borderId="10" xfId="1" applyFont="1" applyBorder="1" applyAlignment="1">
      <alignment horizontal="center" vertical="top" wrapText="1"/>
    </xf>
    <xf numFmtId="1" fontId="0" fillId="0" borderId="0" xfId="0" applyNumberFormat="1" applyFont="1" applyAlignment="1"/>
    <xf numFmtId="0" fontId="0" fillId="0" borderId="0" xfId="0" applyFont="1" applyFill="1" applyAlignment="1"/>
    <xf numFmtId="0" fontId="20" fillId="0" borderId="0" xfId="0" applyFont="1" applyAlignment="1"/>
    <xf numFmtId="0" fontId="0" fillId="0" borderId="0" xfId="0" applyFont="1" applyAlignment="1">
      <alignment horizontal="center" vertical="center"/>
    </xf>
    <xf numFmtId="0" fontId="7" fillId="0" borderId="0" xfId="0" applyFont="1" applyFill="1" applyAlignment="1"/>
    <xf numFmtId="0" fontId="7" fillId="0" borderId="0" xfId="0" applyFont="1" applyAlignment="1"/>
    <xf numFmtId="0" fontId="9" fillId="0" borderId="0" xfId="0" applyFont="1" applyFill="1" applyAlignment="1"/>
    <xf numFmtId="0" fontId="9" fillId="0" borderId="12" xfId="0" applyFont="1" applyBorder="1" applyAlignment="1">
      <alignment horizontal="center" wrapText="1"/>
    </xf>
    <xf numFmtId="0" fontId="9" fillId="0" borderId="4" xfId="0" applyFont="1" applyBorder="1" applyAlignment="1"/>
    <xf numFmtId="0" fontId="6" fillId="0" borderId="4" xfId="0" applyFont="1" applyBorder="1" applyAlignment="1">
      <alignment horizontal="center" vertical="center"/>
    </xf>
    <xf numFmtId="1" fontId="19" fillId="0" borderId="9" xfId="1" applyNumberFormat="1" applyFont="1" applyBorder="1" applyAlignment="1">
      <alignment horizontal="center" vertical="center" wrapText="1"/>
    </xf>
    <xf numFmtId="49" fontId="19" fillId="0" borderId="4" xfId="1" applyNumberFormat="1" applyFont="1" applyBorder="1" applyAlignment="1">
      <alignment horizontal="center" vertical="center" wrapText="1"/>
    </xf>
    <xf numFmtId="1" fontId="19" fillId="0" borderId="4" xfId="1" applyNumberFormat="1" applyFont="1" applyBorder="1" applyAlignment="1">
      <alignment horizontal="center" vertical="center" wrapText="1"/>
    </xf>
    <xf numFmtId="49" fontId="19" fillId="0" borderId="4" xfId="1" applyNumberFormat="1" applyFont="1" applyFill="1" applyBorder="1" applyAlignment="1">
      <alignment horizontal="center" vertical="center" wrapText="1"/>
    </xf>
    <xf numFmtId="0" fontId="19" fillId="0" borderId="4" xfId="1" applyFont="1" applyBorder="1" applyAlignment="1">
      <alignment horizontal="center" vertical="center" wrapText="1"/>
    </xf>
    <xf numFmtId="0" fontId="6" fillId="0" borderId="4" xfId="0" applyFont="1" applyBorder="1" applyAlignment="1"/>
    <xf numFmtId="0" fontId="6" fillId="0" borderId="11" xfId="0" applyFont="1" applyBorder="1" applyAlignment="1">
      <alignment horizontal="center" vertical="center"/>
    </xf>
    <xf numFmtId="1" fontId="19" fillId="0" borderId="10" xfId="1" applyNumberFormat="1" applyFont="1" applyBorder="1" applyAlignment="1">
      <alignment horizontal="center" vertical="center" wrapText="1"/>
    </xf>
    <xf numFmtId="1" fontId="19" fillId="0" borderId="11" xfId="1" applyNumberFormat="1" applyFont="1" applyBorder="1" applyAlignment="1">
      <alignment horizontal="center" vertical="center" wrapText="1"/>
    </xf>
    <xf numFmtId="0" fontId="19" fillId="0" borderId="4" xfId="1" applyFont="1" applyFill="1" applyBorder="1" applyAlignment="1">
      <alignment horizontal="center" vertical="center" wrapText="1"/>
    </xf>
    <xf numFmtId="0" fontId="19" fillId="0" borderId="9" xfId="1" applyFont="1" applyBorder="1" applyAlignment="1">
      <alignment horizontal="left" vertical="center" wrapText="1"/>
    </xf>
    <xf numFmtId="0" fontId="19" fillId="0" borderId="4" xfId="1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/>
    </xf>
    <xf numFmtId="0" fontId="6" fillId="0" borderId="4" xfId="0" applyFont="1" applyBorder="1" applyAlignment="1">
      <alignment vertical="center"/>
    </xf>
    <xf numFmtId="0" fontId="19" fillId="0" borderId="4" xfId="1" applyFont="1" applyFill="1" applyBorder="1" applyAlignment="1">
      <alignment horizontal="left" vertical="center" wrapText="1"/>
    </xf>
    <xf numFmtId="0" fontId="19" fillId="0" borderId="9" xfId="1" applyFont="1" applyFill="1" applyBorder="1" applyAlignment="1">
      <alignment horizontal="center" vertical="center" wrapText="1"/>
    </xf>
    <xf numFmtId="0" fontId="19" fillId="0" borderId="10" xfId="1" applyFont="1" applyBorder="1" applyAlignment="1">
      <alignment horizontal="left" vertical="center" wrapText="1"/>
    </xf>
    <xf numFmtId="0" fontId="19" fillId="0" borderId="11" xfId="1" applyFont="1" applyBorder="1" applyAlignment="1">
      <alignment horizontal="left" vertical="center" wrapText="1"/>
    </xf>
    <xf numFmtId="0" fontId="19" fillId="0" borderId="11" xfId="1" applyFont="1" applyFill="1" applyBorder="1" applyAlignment="1">
      <alignment horizontal="left" vertical="center" wrapText="1"/>
    </xf>
    <xf numFmtId="0" fontId="19" fillId="0" borderId="9" xfId="1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/>
    </xf>
    <xf numFmtId="1" fontId="19" fillId="0" borderId="9" xfId="1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" fontId="19" fillId="0" borderId="4" xfId="1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9" fontId="19" fillId="0" borderId="2" xfId="1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/>
    </xf>
    <xf numFmtId="49" fontId="19" fillId="0" borderId="0" xfId="1" applyNumberFormat="1" applyFont="1" applyFill="1" applyBorder="1" applyAlignment="1">
      <alignment horizontal="center" vertical="center" wrapText="1"/>
    </xf>
    <xf numFmtId="1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0" fillId="0" borderId="0" xfId="0" applyFont="1" applyBorder="1" applyAlignment="1"/>
    <xf numFmtId="0" fontId="6" fillId="0" borderId="4" xfId="0" applyFont="1" applyBorder="1" applyAlignment="1">
      <alignment horizontal="center"/>
    </xf>
    <xf numFmtId="0" fontId="21" fillId="0" borderId="0" xfId="0" applyFont="1" applyAlignment="1"/>
    <xf numFmtId="0" fontId="6" fillId="0" borderId="4" xfId="0" applyFont="1" applyBorder="1" applyAlignment="1">
      <alignment vertical="top" wrapText="1"/>
    </xf>
    <xf numFmtId="0" fontId="6" fillId="0" borderId="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19" fillId="0" borderId="11" xfId="1" applyNumberFormat="1" applyFont="1" applyBorder="1" applyAlignment="1">
      <alignment horizontal="center" vertical="center" wrapText="1"/>
    </xf>
    <xf numFmtId="49" fontId="19" fillId="0" borderId="9" xfId="1" applyNumberFormat="1" applyFont="1" applyBorder="1" applyAlignment="1">
      <alignment horizontal="center" vertical="center" wrapText="1"/>
    </xf>
    <xf numFmtId="0" fontId="19" fillId="0" borderId="11" xfId="1" applyFont="1" applyBorder="1" applyAlignment="1">
      <alignment horizontal="center" vertical="center" wrapText="1"/>
    </xf>
    <xf numFmtId="0" fontId="19" fillId="0" borderId="9" xfId="1" applyFont="1" applyBorder="1" applyAlignment="1">
      <alignment horizontal="center" vertical="center" wrapText="1"/>
    </xf>
    <xf numFmtId="1" fontId="19" fillId="0" borderId="11" xfId="1" applyNumberFormat="1" applyFont="1" applyFill="1" applyBorder="1" applyAlignment="1">
      <alignment horizontal="center" vertical="center" wrapText="1"/>
    </xf>
    <xf numFmtId="0" fontId="19" fillId="0" borderId="14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left" vertical="top" wrapText="1"/>
    </xf>
    <xf numFmtId="0" fontId="22" fillId="0" borderId="0" xfId="0" applyFont="1" applyAlignment="1"/>
    <xf numFmtId="0" fontId="19" fillId="0" borderId="0" xfId="1" applyFont="1" applyAlignment="1">
      <alignment horizontal="left" wrapText="1"/>
    </xf>
    <xf numFmtId="0" fontId="6" fillId="0" borderId="1" xfId="2" applyFont="1" applyBorder="1" applyAlignment="1">
      <alignment horizontal="left" vertical="top" wrapText="1"/>
    </xf>
    <xf numFmtId="0" fontId="6" fillId="0" borderId="2" xfId="2" applyFont="1" applyBorder="1" applyAlignment="1">
      <alignment horizontal="center" vertical="top" wrapText="1"/>
    </xf>
    <xf numFmtId="0" fontId="6" fillId="0" borderId="2" xfId="2" applyFont="1" applyBorder="1" applyAlignment="1">
      <alignment horizontal="left" vertical="top" wrapText="1"/>
    </xf>
    <xf numFmtId="1" fontId="6" fillId="0" borderId="2" xfId="2" applyNumberFormat="1" applyFont="1" applyBorder="1" applyAlignment="1">
      <alignment horizontal="center" vertical="top" wrapText="1"/>
    </xf>
    <xf numFmtId="0" fontId="6" fillId="0" borderId="2" xfId="2" applyFont="1" applyBorder="1" applyAlignment="1">
      <alignment horizontal="center" vertical="center" wrapText="1"/>
    </xf>
    <xf numFmtId="0" fontId="6" fillId="0" borderId="2" xfId="2" applyFont="1" applyBorder="1" applyAlignment="1">
      <alignment vertical="center"/>
    </xf>
    <xf numFmtId="0" fontId="22" fillId="0" borderId="0" xfId="0" applyFont="1" applyFill="1" applyAlignment="1"/>
    <xf numFmtId="0" fontId="9" fillId="0" borderId="1" xfId="0" applyFont="1" applyFill="1" applyBorder="1" applyAlignment="1">
      <alignment wrapText="1"/>
    </xf>
    <xf numFmtId="0" fontId="9" fillId="0" borderId="2" xfId="0" applyFont="1" applyFill="1" applyBorder="1" applyAlignment="1"/>
    <xf numFmtId="0" fontId="8" fillId="0" borderId="1" xfId="0" applyFont="1" applyFill="1" applyBorder="1" applyAlignment="1">
      <alignment wrapText="1"/>
    </xf>
    <xf numFmtId="0" fontId="9" fillId="0" borderId="2" xfId="0" applyFont="1" applyFill="1" applyBorder="1" applyAlignment="1">
      <alignment horizontal="center"/>
    </xf>
    <xf numFmtId="1" fontId="9" fillId="0" borderId="2" xfId="0" applyNumberFormat="1" applyFont="1" applyFill="1" applyBorder="1" applyAlignment="1">
      <alignment horizontal="center" wrapText="1"/>
    </xf>
    <xf numFmtId="1" fontId="9" fillId="0" borderId="12" xfId="0" applyNumberFormat="1" applyFont="1" applyBorder="1" applyAlignment="1">
      <alignment horizontal="center" wrapText="1"/>
    </xf>
    <xf numFmtId="0" fontId="9" fillId="0" borderId="12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13" fillId="0" borderId="15" xfId="0" applyFont="1" applyBorder="1" applyAlignment="1">
      <alignment wrapText="1"/>
    </xf>
    <xf numFmtId="0" fontId="6" fillId="0" borderId="1" xfId="0" applyFont="1" applyFill="1" applyBorder="1" applyAlignment="1">
      <alignment horizontal="left" vertical="top" wrapText="1"/>
    </xf>
    <xf numFmtId="0" fontId="0" fillId="3" borderId="0" xfId="0" applyFont="1" applyFill="1" applyAlignment="1"/>
    <xf numFmtId="1" fontId="7" fillId="0" borderId="4" xfId="0" applyNumberFormat="1" applyFont="1" applyBorder="1" applyAlignment="1">
      <alignment horizontal="center" vertical="top" wrapText="1"/>
    </xf>
    <xf numFmtId="1" fontId="6" fillId="0" borderId="2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center" vertical="top" wrapText="1"/>
    </xf>
    <xf numFmtId="1" fontId="6" fillId="0" borderId="3" xfId="0" applyNumberFormat="1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/>
    </xf>
    <xf numFmtId="1" fontId="6" fillId="0" borderId="2" xfId="0" applyNumberFormat="1" applyFont="1" applyBorder="1" applyAlignment="1">
      <alignment vertical="top"/>
    </xf>
    <xf numFmtId="0" fontId="8" fillId="0" borderId="12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9" fillId="0" borderId="4" xfId="0" applyFont="1" applyBorder="1" applyAlignment="1">
      <alignment horizontal="center"/>
    </xf>
    <xf numFmtId="1" fontId="9" fillId="0" borderId="4" xfId="0" applyNumberFormat="1" applyFont="1" applyBorder="1" applyAlignment="1">
      <alignment horizontal="center" wrapText="1"/>
    </xf>
    <xf numFmtId="0" fontId="22" fillId="0" borderId="0" xfId="0" applyFont="1"/>
    <xf numFmtId="0" fontId="0" fillId="0" borderId="0" xfId="0" applyFont="1" applyAlignment="1"/>
    <xf numFmtId="0" fontId="6" fillId="0" borderId="12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1" fontId="3" fillId="0" borderId="4" xfId="0" applyNumberFormat="1" applyFont="1" applyBorder="1" applyAlignment="1">
      <alignment horizontal="center" vertical="top" wrapText="1"/>
    </xf>
    <xf numFmtId="0" fontId="0" fillId="0" borderId="4" xfId="0" applyFont="1" applyBorder="1" applyAlignment="1"/>
    <xf numFmtId="0" fontId="6" fillId="0" borderId="4" xfId="0" applyFont="1" applyFill="1" applyBorder="1" applyAlignment="1">
      <alignment horizontal="left" vertical="top" wrapText="1"/>
    </xf>
    <xf numFmtId="0" fontId="22" fillId="0" borderId="4" xfId="0" applyFont="1" applyBorder="1" applyAlignment="1"/>
    <xf numFmtId="0" fontId="22" fillId="0" borderId="4" xfId="0" applyFont="1" applyBorder="1" applyAlignment="1">
      <alignment horizontal="center"/>
    </xf>
    <xf numFmtId="0" fontId="2" fillId="0" borderId="4" xfId="0" applyFont="1" applyBorder="1" applyAlignment="1">
      <alignment vertical="top"/>
    </xf>
    <xf numFmtId="0" fontId="22" fillId="0" borderId="0" xfId="0" applyFont="1" applyFill="1" applyBorder="1" applyAlignment="1"/>
    <xf numFmtId="0" fontId="6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22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 vertical="top" wrapText="1"/>
    </xf>
    <xf numFmtId="0" fontId="0" fillId="0" borderId="0" xfId="0" applyFont="1" applyAlignment="1"/>
    <xf numFmtId="0" fontId="19" fillId="0" borderId="0" xfId="1" applyFont="1" applyFill="1" applyBorder="1" applyAlignment="1">
      <alignment horizontal="left" vertical="top" wrapText="1"/>
    </xf>
    <xf numFmtId="0" fontId="0" fillId="0" borderId="0" xfId="0" applyFont="1" applyAlignment="1"/>
    <xf numFmtId="0" fontId="6" fillId="0" borderId="13" xfId="0" applyFont="1" applyBorder="1" applyAlignment="1">
      <alignment vertical="center"/>
    </xf>
    <xf numFmtId="49" fontId="19" fillId="0" borderId="9" xfId="1" applyNumberFormat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left" vertical="top" wrapText="1"/>
    </xf>
    <xf numFmtId="0" fontId="15" fillId="0" borderId="0" xfId="1" applyFont="1" applyFill="1" applyBorder="1" applyAlignment="1">
      <alignment horizontal="center" vertical="top" wrapText="1"/>
    </xf>
    <xf numFmtId="0" fontId="15" fillId="0" borderId="0" xfId="1" applyFont="1" applyFill="1" applyBorder="1" applyAlignment="1">
      <alignment horizontal="left" vertical="top"/>
    </xf>
    <xf numFmtId="0" fontId="15" fillId="0" borderId="0" xfId="1" applyFont="1" applyAlignment="1">
      <alignment horizontal="left"/>
    </xf>
    <xf numFmtId="0" fontId="15" fillId="0" borderId="0" xfId="1" applyFont="1" applyFill="1" applyBorder="1" applyAlignment="1">
      <alignment horizontal="left" vertical="top" wrapText="1"/>
    </xf>
    <xf numFmtId="0" fontId="19" fillId="0" borderId="0" xfId="1" applyFont="1" applyFill="1" applyBorder="1" applyAlignment="1">
      <alignment horizontal="left" vertical="top" wrapText="1"/>
    </xf>
    <xf numFmtId="0" fontId="18" fillId="0" borderId="0" xfId="1" applyFont="1" applyFill="1" applyBorder="1" applyAlignment="1">
      <alignment horizontal="center" vertical="top" wrapText="1"/>
    </xf>
    <xf numFmtId="0" fontId="18" fillId="0" borderId="0" xfId="1" applyFont="1" applyFill="1" applyBorder="1" applyAlignment="1">
      <alignment horizontal="left" vertical="top"/>
    </xf>
    <xf numFmtId="0" fontId="18" fillId="0" borderId="0" xfId="1" applyFont="1" applyAlignment="1">
      <alignment horizontal="left"/>
    </xf>
    <xf numFmtId="0" fontId="18" fillId="0" borderId="0" xfId="1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Font="1" applyAlignment="1"/>
    <xf numFmtId="0" fontId="1" fillId="0" borderId="0" xfId="0" applyFont="1" applyAlignment="1">
      <alignment horizontal="center" vertical="top" wrapText="1"/>
    </xf>
    <xf numFmtId="0" fontId="19" fillId="0" borderId="17" xfId="1" applyFont="1" applyFill="1" applyBorder="1" applyAlignment="1">
      <alignment horizontal="center" vertical="center" wrapText="1"/>
    </xf>
    <xf numFmtId="0" fontId="19" fillId="0" borderId="14" xfId="1" applyFont="1" applyFill="1" applyBorder="1" applyAlignment="1">
      <alignment horizontal="left" vertical="center" wrapText="1"/>
    </xf>
    <xf numFmtId="49" fontId="19" fillId="0" borderId="14" xfId="1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1" fontId="19" fillId="0" borderId="14" xfId="1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9" fillId="0" borderId="18" xfId="1" applyFont="1" applyFill="1" applyBorder="1" applyAlignment="1">
      <alignment horizontal="center" vertical="center" wrapText="1"/>
    </xf>
    <xf numFmtId="0" fontId="19" fillId="0" borderId="19" xfId="1" applyFont="1" applyFill="1" applyBorder="1" applyAlignment="1">
      <alignment horizontal="center" vertical="center" wrapText="1"/>
    </xf>
    <xf numFmtId="0" fontId="19" fillId="0" borderId="20" xfId="1" applyFont="1" applyFill="1" applyBorder="1" applyAlignment="1">
      <alignment horizontal="center" vertical="center" wrapText="1"/>
    </xf>
    <xf numFmtId="0" fontId="19" fillId="0" borderId="21" xfId="1" applyFont="1" applyFill="1" applyBorder="1" applyAlignment="1">
      <alignment horizontal="center" vertical="center" wrapText="1"/>
    </xf>
    <xf numFmtId="0" fontId="19" fillId="0" borderId="22" xfId="1" applyFont="1" applyFill="1" applyBorder="1" applyAlignment="1">
      <alignment horizontal="center" vertical="center" wrapText="1"/>
    </xf>
    <xf numFmtId="0" fontId="19" fillId="0" borderId="23" xfId="1" applyFont="1" applyBorder="1" applyAlignment="1">
      <alignment horizontal="left" vertical="center" wrapText="1"/>
    </xf>
    <xf numFmtId="0" fontId="19" fillId="0" borderId="24" xfId="1" applyFont="1" applyFill="1" applyBorder="1" applyAlignment="1">
      <alignment horizontal="left" vertical="center" wrapText="1"/>
    </xf>
    <xf numFmtId="0" fontId="19" fillId="0" borderId="23" xfId="1" applyFont="1" applyFill="1" applyBorder="1" applyAlignment="1">
      <alignment horizontal="left" vertical="center" wrapText="1"/>
    </xf>
    <xf numFmtId="0" fontId="19" fillId="0" borderId="23" xfId="1" applyFont="1" applyFill="1" applyBorder="1" applyAlignment="1">
      <alignment horizontal="center" vertical="center" wrapText="1"/>
    </xf>
    <xf numFmtId="49" fontId="19" fillId="0" borderId="23" xfId="1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1" fontId="19" fillId="0" borderId="23" xfId="1" applyNumberFormat="1" applyFont="1" applyFill="1" applyBorder="1" applyAlignment="1">
      <alignment horizontal="center" vertical="center" wrapText="1"/>
    </xf>
    <xf numFmtId="1" fontId="19" fillId="0" borderId="23" xfId="1" applyNumberFormat="1" applyFont="1" applyBorder="1" applyAlignment="1">
      <alignment horizontal="center" vertical="center" wrapText="1"/>
    </xf>
    <xf numFmtId="0" fontId="19" fillId="0" borderId="25" xfId="1" applyFont="1" applyFill="1" applyBorder="1" applyAlignment="1">
      <alignment horizontal="center" vertical="center" wrapText="1"/>
    </xf>
    <xf numFmtId="0" fontId="19" fillId="0" borderId="14" xfId="1" applyFont="1" applyBorder="1" applyAlignment="1">
      <alignment horizontal="left" vertical="center" wrapText="1"/>
    </xf>
    <xf numFmtId="0" fontId="19" fillId="0" borderId="26" xfId="1" applyFont="1" applyFill="1" applyBorder="1" applyAlignment="1">
      <alignment horizontal="left" vertical="center" wrapText="1"/>
    </xf>
    <xf numFmtId="0" fontId="19" fillId="0" borderId="14" xfId="1" applyFont="1" applyBorder="1" applyAlignment="1">
      <alignment horizontal="center" vertical="center" wrapText="1"/>
    </xf>
    <xf numFmtId="49" fontId="19" fillId="0" borderId="14" xfId="1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1" fontId="19" fillId="0" borderId="14" xfId="1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" fontId="19" fillId="0" borderId="26" xfId="1" applyNumberFormat="1" applyFont="1" applyBorder="1" applyAlignment="1">
      <alignment horizontal="center" vertical="center" wrapText="1"/>
    </xf>
    <xf numFmtId="0" fontId="19" fillId="0" borderId="28" xfId="1" applyFont="1" applyFill="1" applyBorder="1" applyAlignment="1">
      <alignment horizontal="center" vertical="center" wrapText="1"/>
    </xf>
    <xf numFmtId="0" fontId="19" fillId="0" borderId="28" xfId="1" applyFont="1" applyBorder="1" applyAlignment="1">
      <alignment horizontal="center" vertical="center" wrapText="1"/>
    </xf>
    <xf numFmtId="0" fontId="19" fillId="0" borderId="29" xfId="1" applyFont="1" applyFill="1" applyBorder="1" applyAlignment="1">
      <alignment horizontal="center" vertical="center" wrapText="1"/>
    </xf>
    <xf numFmtId="0" fontId="19" fillId="0" borderId="23" xfId="1" applyFont="1" applyBorder="1" applyAlignment="1">
      <alignment horizontal="center" vertical="center" wrapText="1"/>
    </xf>
    <xf numFmtId="49" fontId="19" fillId="0" borderId="23" xfId="1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19" fillId="0" borderId="30" xfId="1" applyFont="1" applyBorder="1" applyAlignment="1">
      <alignment horizontal="center" vertical="center" wrapText="1"/>
    </xf>
    <xf numFmtId="1" fontId="19" fillId="0" borderId="0" xfId="1" applyNumberFormat="1" applyFont="1" applyFill="1" applyBorder="1" applyAlignment="1">
      <alignment horizontal="center" vertical="center" wrapText="1"/>
    </xf>
    <xf numFmtId="0" fontId="19" fillId="0" borderId="17" xfId="1" applyFont="1" applyBorder="1" applyAlignment="1">
      <alignment horizontal="center" vertical="top" wrapText="1"/>
    </xf>
    <xf numFmtId="0" fontId="19" fillId="0" borderId="14" xfId="1" applyFont="1" applyBorder="1" applyAlignment="1">
      <alignment horizontal="left" vertical="top" wrapText="1"/>
    </xf>
    <xf numFmtId="0" fontId="6" fillId="0" borderId="14" xfId="0" applyFont="1" applyBorder="1" applyAlignment="1">
      <alignment vertical="top" wrapText="1"/>
    </xf>
    <xf numFmtId="0" fontId="19" fillId="0" borderId="14" xfId="1" applyFont="1" applyBorder="1" applyAlignment="1">
      <alignment horizontal="center" vertical="top" wrapText="1"/>
    </xf>
    <xf numFmtId="49" fontId="19" fillId="0" borderId="14" xfId="1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/>
    </xf>
    <xf numFmtId="1" fontId="19" fillId="0" borderId="14" xfId="1" applyNumberFormat="1" applyFont="1" applyBorder="1" applyAlignment="1">
      <alignment horizontal="center" vertical="top" wrapText="1"/>
    </xf>
    <xf numFmtId="0" fontId="19" fillId="0" borderId="18" xfId="1" applyFont="1" applyBorder="1" applyAlignment="1">
      <alignment horizontal="left" vertical="top" wrapText="1"/>
    </xf>
    <xf numFmtId="0" fontId="19" fillId="0" borderId="27" xfId="1" applyFont="1" applyBorder="1" applyAlignment="1">
      <alignment horizontal="center" vertical="top" wrapText="1"/>
    </xf>
    <xf numFmtId="0" fontId="6" fillId="0" borderId="20" xfId="0" applyFont="1" applyBorder="1" applyAlignment="1">
      <alignment horizontal="left"/>
    </xf>
    <xf numFmtId="0" fontId="19" fillId="0" borderId="19" xfId="1" applyFont="1" applyBorder="1" applyAlignment="1">
      <alignment horizontal="center" vertical="top" wrapText="1"/>
    </xf>
    <xf numFmtId="0" fontId="19" fillId="0" borderId="20" xfId="1" applyFont="1" applyBorder="1" applyAlignment="1">
      <alignment horizontal="left" vertical="top" wrapText="1"/>
    </xf>
    <xf numFmtId="0" fontId="19" fillId="0" borderId="22" xfId="1" applyFont="1" applyBorder="1" applyAlignment="1">
      <alignment horizontal="center" vertical="top" wrapText="1"/>
    </xf>
    <xf numFmtId="0" fontId="19" fillId="0" borderId="24" xfId="1" applyFont="1" applyBorder="1" applyAlignment="1">
      <alignment horizontal="left" vertical="top" wrapText="1"/>
    </xf>
    <xf numFmtId="0" fontId="6" fillId="0" borderId="23" xfId="0" applyFont="1" applyBorder="1" applyAlignment="1">
      <alignment vertical="top" wrapText="1"/>
    </xf>
    <xf numFmtId="0" fontId="6" fillId="0" borderId="23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/>
    <xf numFmtId="1" fontId="19" fillId="0" borderId="24" xfId="1" applyNumberFormat="1" applyFont="1" applyBorder="1" applyAlignment="1">
      <alignment horizontal="center" vertical="top" wrapText="1"/>
    </xf>
    <xf numFmtId="0" fontId="19" fillId="0" borderId="25" xfId="1" applyFont="1" applyBorder="1" applyAlignment="1">
      <alignment horizontal="left" vertical="top" wrapText="1"/>
    </xf>
    <xf numFmtId="0" fontId="19" fillId="0" borderId="29" xfId="1" applyFont="1" applyBorder="1" applyAlignment="1">
      <alignment horizontal="center" vertical="top" wrapText="1"/>
    </xf>
    <xf numFmtId="0" fontId="6" fillId="0" borderId="25" xfId="0" applyFont="1" applyBorder="1" applyAlignment="1">
      <alignment horizontal="left"/>
    </xf>
    <xf numFmtId="0" fontId="9" fillId="0" borderId="31" xfId="0" applyFont="1" applyBorder="1" applyAlignment="1">
      <alignment horizontal="left" vertical="top" wrapText="1"/>
    </xf>
    <xf numFmtId="1" fontId="10" fillId="0" borderId="14" xfId="0" applyNumberFormat="1" applyFont="1" applyBorder="1" applyAlignment="1">
      <alignment horizontal="center" vertical="top" wrapText="1"/>
    </xf>
    <xf numFmtId="0" fontId="19" fillId="0" borderId="18" xfId="1" applyFont="1" applyBorder="1" applyAlignment="1">
      <alignment horizontal="center" vertical="top" wrapText="1"/>
    </xf>
    <xf numFmtId="0" fontId="19" fillId="0" borderId="28" xfId="1" applyFont="1" applyBorder="1" applyAlignment="1">
      <alignment horizontal="center" vertical="top" wrapText="1"/>
    </xf>
    <xf numFmtId="0" fontId="19" fillId="0" borderId="20" xfId="1" applyFont="1" applyBorder="1" applyAlignment="1">
      <alignment horizontal="center" vertical="top" wrapText="1"/>
    </xf>
    <xf numFmtId="0" fontId="19" fillId="0" borderId="23" xfId="1" applyFont="1" applyBorder="1" applyAlignment="1">
      <alignment horizontal="left" vertical="top" wrapText="1"/>
    </xf>
    <xf numFmtId="0" fontId="9" fillId="0" borderId="32" xfId="0" applyFont="1" applyBorder="1" applyAlignment="1">
      <alignment horizontal="left" vertical="top" wrapText="1"/>
    </xf>
    <xf numFmtId="0" fontId="19" fillId="0" borderId="23" xfId="1" applyFont="1" applyBorder="1" applyAlignment="1">
      <alignment horizontal="center" vertical="top" wrapText="1"/>
    </xf>
    <xf numFmtId="1" fontId="19" fillId="0" borderId="23" xfId="1" applyNumberFormat="1" applyFont="1" applyBorder="1" applyAlignment="1">
      <alignment horizontal="center" vertical="top" wrapText="1"/>
    </xf>
    <xf numFmtId="1" fontId="10" fillId="0" borderId="23" xfId="0" applyNumberFormat="1" applyFont="1" applyBorder="1" applyAlignment="1">
      <alignment horizontal="center" vertical="top" wrapText="1"/>
    </xf>
    <xf numFmtId="0" fontId="19" fillId="0" borderId="25" xfId="1" applyFont="1" applyBorder="1" applyAlignment="1">
      <alignment horizontal="center" vertical="top" wrapText="1"/>
    </xf>
    <xf numFmtId="0" fontId="6" fillId="0" borderId="33" xfId="2" applyFont="1" applyBorder="1" applyAlignment="1">
      <alignment horizontal="center" vertical="top" wrapText="1"/>
    </xf>
    <xf numFmtId="0" fontId="6" fillId="0" borderId="34" xfId="2" applyFont="1" applyBorder="1" applyAlignment="1">
      <alignment horizontal="left" vertical="top" wrapText="1"/>
    </xf>
    <xf numFmtId="0" fontId="6" fillId="0" borderId="34" xfId="2" applyFont="1" applyBorder="1" applyAlignment="1">
      <alignment horizontal="center" vertical="top" wrapText="1"/>
    </xf>
    <xf numFmtId="1" fontId="6" fillId="0" borderId="34" xfId="2" applyNumberFormat="1" applyFont="1" applyBorder="1" applyAlignment="1">
      <alignment horizontal="center" vertical="top" wrapText="1"/>
    </xf>
    <xf numFmtId="0" fontId="6" fillId="0" borderId="35" xfId="2" applyFont="1" applyBorder="1" applyAlignment="1">
      <alignment horizontal="center" vertical="top" wrapText="1"/>
    </xf>
    <xf numFmtId="0" fontId="6" fillId="0" borderId="36" xfId="2" applyFont="1" applyBorder="1" applyAlignment="1">
      <alignment horizontal="center" vertical="top" wrapText="1"/>
    </xf>
    <xf numFmtId="0" fontId="6" fillId="0" borderId="37" xfId="2" applyFont="1" applyBorder="1" applyAlignment="1">
      <alignment horizontal="center" vertical="top" wrapText="1"/>
    </xf>
    <xf numFmtId="0" fontId="6" fillId="0" borderId="38" xfId="2" applyFont="1" applyBorder="1" applyAlignment="1">
      <alignment horizontal="center" vertical="top" wrapText="1"/>
    </xf>
    <xf numFmtId="0" fontId="6" fillId="0" borderId="39" xfId="2" applyFont="1" applyBorder="1" applyAlignment="1">
      <alignment horizontal="left" vertical="top" wrapText="1"/>
    </xf>
    <xf numFmtId="0" fontId="6" fillId="0" borderId="40" xfId="2" applyFont="1" applyBorder="1" applyAlignment="1">
      <alignment horizontal="left" vertical="top" wrapText="1"/>
    </xf>
    <xf numFmtId="0" fontId="6" fillId="0" borderId="39" xfId="2" applyFont="1" applyBorder="1" applyAlignment="1">
      <alignment horizontal="center" vertical="top" wrapText="1"/>
    </xf>
    <xf numFmtId="1" fontId="6" fillId="0" borderId="39" xfId="2" applyNumberFormat="1" applyFont="1" applyBorder="1" applyAlignment="1">
      <alignment horizontal="center" vertical="top" wrapText="1"/>
    </xf>
    <xf numFmtId="0" fontId="6" fillId="0" borderId="41" xfId="2" applyFont="1" applyBorder="1" applyAlignment="1">
      <alignment horizontal="center" vertical="top" wrapText="1"/>
    </xf>
    <xf numFmtId="0" fontId="12" fillId="0" borderId="42" xfId="2" applyFont="1" applyBorder="1" applyAlignment="1">
      <alignment horizontal="center" vertical="top" wrapText="1"/>
    </xf>
    <xf numFmtId="0" fontId="12" fillId="0" borderId="43" xfId="2" applyFont="1" applyBorder="1" applyAlignment="1">
      <alignment horizontal="center" vertical="top" wrapText="1"/>
    </xf>
    <xf numFmtId="0" fontId="12" fillId="0" borderId="44" xfId="2" applyFont="1" applyBorder="1" applyAlignment="1">
      <alignment horizontal="center" vertical="top" wrapText="1"/>
    </xf>
    <xf numFmtId="0" fontId="12" fillId="0" borderId="45" xfId="2" applyFont="1" applyBorder="1" applyAlignment="1">
      <alignment horizontal="center" vertical="top" wrapText="1"/>
    </xf>
    <xf numFmtId="1" fontId="6" fillId="0" borderId="37" xfId="2" applyNumberFormat="1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9" fillId="0" borderId="34" xfId="0" applyFont="1" applyBorder="1" applyAlignment="1">
      <alignment wrapText="1"/>
    </xf>
    <xf numFmtId="0" fontId="9" fillId="0" borderId="34" xfId="0" applyFont="1" applyBorder="1" applyAlignment="1"/>
    <xf numFmtId="0" fontId="8" fillId="0" borderId="34" xfId="0" applyFont="1" applyBorder="1" applyAlignment="1">
      <alignment wrapText="1"/>
    </xf>
    <xf numFmtId="0" fontId="9" fillId="0" borderId="34" xfId="0" applyFont="1" applyBorder="1" applyAlignment="1">
      <alignment horizontal="center"/>
    </xf>
    <xf numFmtId="0" fontId="9" fillId="0" borderId="14" xfId="0" applyFont="1" applyBorder="1" applyAlignment="1">
      <alignment horizontal="left" wrapText="1"/>
    </xf>
    <xf numFmtId="1" fontId="9" fillId="0" borderId="34" xfId="0" applyNumberFormat="1" applyFont="1" applyBorder="1" applyAlignment="1">
      <alignment horizontal="center" wrapText="1"/>
    </xf>
    <xf numFmtId="0" fontId="9" fillId="0" borderId="35" xfId="0" applyFont="1" applyBorder="1" applyAlignment="1"/>
    <xf numFmtId="0" fontId="3" fillId="0" borderId="36" xfId="0" applyFont="1" applyFill="1" applyBorder="1" applyAlignment="1">
      <alignment horizontal="center" vertical="top" wrapText="1"/>
    </xf>
    <xf numFmtId="0" fontId="9" fillId="0" borderId="37" xfId="0" applyFont="1" applyFill="1" applyBorder="1" applyAlignment="1"/>
    <xf numFmtId="0" fontId="3" fillId="0" borderId="46" xfId="0" applyFont="1" applyBorder="1" applyAlignment="1">
      <alignment horizontal="center" vertical="top" wrapText="1"/>
    </xf>
    <xf numFmtId="0" fontId="9" fillId="0" borderId="47" xfId="0" applyFont="1" applyBorder="1" applyAlignment="1">
      <alignment wrapText="1"/>
    </xf>
    <xf numFmtId="0" fontId="3" fillId="0" borderId="48" xfId="0" applyFont="1" applyBorder="1" applyAlignment="1">
      <alignment horizontal="center" vertical="top" wrapText="1"/>
    </xf>
    <xf numFmtId="0" fontId="9" fillId="0" borderId="20" xfId="0" applyFont="1" applyBorder="1" applyAlignment="1"/>
    <xf numFmtId="0" fontId="3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vertical="center" wrapText="1"/>
    </xf>
    <xf numFmtId="0" fontId="9" fillId="0" borderId="23" xfId="0" applyFont="1" applyBorder="1" applyAlignment="1">
      <alignment vertical="center"/>
    </xf>
    <xf numFmtId="0" fontId="8" fillId="0" borderId="23" xfId="0" applyFont="1" applyBorder="1" applyAlignment="1">
      <alignment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horizontal="left" vertical="center" wrapText="1"/>
    </xf>
    <xf numFmtId="1" fontId="3" fillId="0" borderId="23" xfId="0" applyNumberFormat="1" applyFont="1" applyBorder="1" applyAlignment="1">
      <alignment horizontal="center" vertical="center" wrapText="1"/>
    </xf>
    <xf numFmtId="1" fontId="8" fillId="0" borderId="23" xfId="0" applyNumberFormat="1" applyFont="1" applyBorder="1" applyAlignment="1">
      <alignment horizontal="center" vertical="center" wrapText="1"/>
    </xf>
    <xf numFmtId="0" fontId="8" fillId="0" borderId="25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12" fillId="0" borderId="42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  <xf numFmtId="0" fontId="12" fillId="0" borderId="44" xfId="0" applyFont="1" applyBorder="1" applyAlignment="1">
      <alignment horizontal="center" vertical="top" wrapText="1"/>
    </xf>
    <xf numFmtId="0" fontId="12" fillId="0" borderId="42" xfId="0" applyFont="1" applyBorder="1" applyAlignment="1">
      <alignment horizontal="center" wrapText="1"/>
    </xf>
    <xf numFmtId="0" fontId="12" fillId="0" borderId="45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top" wrapText="1"/>
    </xf>
    <xf numFmtId="0" fontId="13" fillId="0" borderId="34" xfId="0" applyFont="1" applyBorder="1" applyAlignment="1">
      <alignment wrapText="1"/>
    </xf>
    <xf numFmtId="0" fontId="9" fillId="0" borderId="34" xfId="0" applyFont="1" applyBorder="1" applyAlignment="1">
      <alignment horizontal="center" wrapText="1"/>
    </xf>
    <xf numFmtId="0" fontId="9" fillId="0" borderId="35" xfId="0" applyFont="1" applyBorder="1" applyAlignment="1">
      <alignment wrapText="1"/>
    </xf>
    <xf numFmtId="0" fontId="3" fillId="0" borderId="36" xfId="0" applyFont="1" applyBorder="1" applyAlignment="1">
      <alignment horizontal="center" vertical="top" wrapText="1"/>
    </xf>
    <xf numFmtId="0" fontId="9" fillId="0" borderId="37" xfId="0" applyFont="1" applyBorder="1" applyAlignment="1">
      <alignment wrapText="1"/>
    </xf>
    <xf numFmtId="0" fontId="3" fillId="0" borderId="38" xfId="0" applyFont="1" applyBorder="1" applyAlignment="1">
      <alignment horizontal="center" vertical="top" wrapText="1"/>
    </xf>
    <xf numFmtId="0" fontId="9" fillId="0" borderId="40" xfId="0" applyFont="1" applyBorder="1" applyAlignment="1">
      <alignment wrapText="1"/>
    </xf>
    <xf numFmtId="0" fontId="13" fillId="0" borderId="40" xfId="0" applyFont="1" applyBorder="1" applyAlignment="1">
      <alignment wrapText="1"/>
    </xf>
    <xf numFmtId="0" fontId="8" fillId="0" borderId="40" xfId="0" applyFont="1" applyBorder="1" applyAlignment="1">
      <alignment wrapText="1"/>
    </xf>
    <xf numFmtId="0" fontId="9" fillId="0" borderId="39" xfId="0" applyFont="1" applyBorder="1" applyAlignment="1">
      <alignment horizontal="center" wrapText="1"/>
    </xf>
    <xf numFmtId="1" fontId="9" fillId="0" borderId="39" xfId="0" applyNumberFormat="1" applyFont="1" applyBorder="1" applyAlignment="1">
      <alignment horizontal="center" wrapText="1"/>
    </xf>
    <xf numFmtId="1" fontId="9" fillId="0" borderId="40" xfId="0" applyNumberFormat="1" applyFont="1" applyBorder="1" applyAlignment="1">
      <alignment horizontal="center" wrapText="1"/>
    </xf>
    <xf numFmtId="0" fontId="9" fillId="0" borderId="41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6" fillId="0" borderId="33" xfId="0" applyFont="1" applyBorder="1" applyAlignment="1">
      <alignment horizontal="center" vertical="top" wrapText="1"/>
    </xf>
    <xf numFmtId="0" fontId="6" fillId="0" borderId="34" xfId="0" applyFont="1" applyFill="1" applyBorder="1" applyAlignment="1">
      <alignment horizontal="left" vertical="top" wrapText="1"/>
    </xf>
    <xf numFmtId="0" fontId="6" fillId="0" borderId="31" xfId="0" applyFont="1" applyFill="1" applyBorder="1" applyAlignment="1">
      <alignment horizontal="left" vertical="top" wrapText="1"/>
    </xf>
    <xf numFmtId="0" fontId="6" fillId="0" borderId="31" xfId="0" applyFont="1" applyFill="1" applyBorder="1" applyAlignment="1">
      <alignment horizontal="center" vertical="top" wrapText="1"/>
    </xf>
    <xf numFmtId="1" fontId="6" fillId="0" borderId="31" xfId="0" applyNumberFormat="1" applyFont="1" applyFill="1" applyBorder="1" applyAlignment="1">
      <alignment horizontal="center" vertical="top" wrapText="1"/>
    </xf>
    <xf numFmtId="0" fontId="6" fillId="0" borderId="49" xfId="0" applyFont="1" applyFill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top" wrapText="1"/>
    </xf>
    <xf numFmtId="0" fontId="6" fillId="0" borderId="50" xfId="0" applyFont="1" applyFill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38" xfId="0" applyFont="1" applyBorder="1" applyAlignment="1">
      <alignment horizontal="center" vertical="top" wrapText="1"/>
    </xf>
    <xf numFmtId="0" fontId="6" fillId="0" borderId="51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22" fillId="0" borderId="23" xfId="0" applyFont="1" applyBorder="1" applyAlignment="1">
      <alignment horizontal="center"/>
    </xf>
    <xf numFmtId="0" fontId="6" fillId="0" borderId="32" xfId="0" applyFont="1" applyBorder="1" applyAlignment="1">
      <alignment horizontal="center" vertical="top" wrapText="1"/>
    </xf>
    <xf numFmtId="0" fontId="22" fillId="0" borderId="23" xfId="0" applyFont="1" applyBorder="1" applyAlignment="1"/>
    <xf numFmtId="0" fontId="8" fillId="0" borderId="23" xfId="0" applyFont="1" applyBorder="1" applyAlignment="1">
      <alignment horizontal="center" vertical="top" wrapText="1"/>
    </xf>
    <xf numFmtId="0" fontId="2" fillId="0" borderId="23" xfId="0" applyFont="1" applyBorder="1" applyAlignment="1">
      <alignment vertical="top"/>
    </xf>
    <xf numFmtId="1" fontId="6" fillId="0" borderId="32" xfId="0" applyNumberFormat="1" applyFont="1" applyFill="1" applyBorder="1" applyAlignment="1">
      <alignment horizontal="center" vertical="top" wrapText="1"/>
    </xf>
    <xf numFmtId="1" fontId="6" fillId="0" borderId="39" xfId="0" applyNumberFormat="1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top" wrapText="1"/>
    </xf>
    <xf numFmtId="0" fontId="6" fillId="0" borderId="34" xfId="0" applyFont="1" applyFill="1" applyBorder="1" applyAlignment="1">
      <alignment vertical="top" wrapText="1"/>
    </xf>
    <xf numFmtId="0" fontId="6" fillId="0" borderId="34" xfId="0" applyFont="1" applyFill="1" applyBorder="1" applyAlignment="1">
      <alignment horizontal="center" vertical="top" wrapText="1"/>
    </xf>
    <xf numFmtId="0" fontId="6" fillId="0" borderId="34" xfId="0" applyFont="1" applyFill="1" applyBorder="1" applyAlignment="1">
      <alignment horizontal="center" vertical="top"/>
    </xf>
    <xf numFmtId="1" fontId="6" fillId="0" borderId="34" xfId="0" applyNumberFormat="1" applyFont="1" applyFill="1" applyBorder="1" applyAlignment="1">
      <alignment vertical="top"/>
    </xf>
    <xf numFmtId="1" fontId="6" fillId="0" borderId="34" xfId="0" applyNumberFormat="1" applyFont="1" applyFill="1" applyBorder="1" applyAlignment="1">
      <alignment horizontal="center" vertical="top" wrapText="1"/>
    </xf>
    <xf numFmtId="0" fontId="6" fillId="0" borderId="35" xfId="0" applyFont="1" applyFill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6" fillId="0" borderId="47" xfId="0" applyFont="1" applyBorder="1" applyAlignment="1">
      <alignment horizontal="center" vertical="top" wrapText="1"/>
    </xf>
    <xf numFmtId="0" fontId="6" fillId="0" borderId="39" xfId="0" applyFont="1" applyBorder="1" applyAlignment="1">
      <alignment horizontal="left" vertical="top" wrapText="1"/>
    </xf>
    <xf numFmtId="0" fontId="6" fillId="0" borderId="39" xfId="0" applyFont="1" applyBorder="1" applyAlignment="1">
      <alignment vertical="top" wrapText="1"/>
    </xf>
    <xf numFmtId="0" fontId="6" fillId="0" borderId="32" xfId="0" applyFont="1" applyBorder="1" applyAlignment="1">
      <alignment horizontal="left" vertical="top" wrapText="1"/>
    </xf>
    <xf numFmtId="0" fontId="6" fillId="0" borderId="39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14" xfId="0" applyFont="1" applyFill="1" applyBorder="1" applyAlignment="1">
      <alignment vertical="top" wrapText="1"/>
    </xf>
    <xf numFmtId="0" fontId="7" fillId="3" borderId="14" xfId="0" applyFont="1" applyFill="1" applyBorder="1" applyAlignment="1">
      <alignment vertical="top" wrapText="1"/>
    </xf>
    <xf numFmtId="0" fontId="4" fillId="3" borderId="14" xfId="0" applyFont="1" applyFill="1" applyBorder="1" applyAlignment="1">
      <alignment horizontal="center" vertical="top" wrapText="1"/>
    </xf>
    <xf numFmtId="0" fontId="10" fillId="3" borderId="14" xfId="0" applyFont="1" applyFill="1" applyBorder="1" applyAlignment="1">
      <alignment horizontal="center" vertical="top" wrapText="1"/>
    </xf>
    <xf numFmtId="1" fontId="10" fillId="3" borderId="14" xfId="0" applyNumberFormat="1" applyFont="1" applyFill="1" applyBorder="1" applyAlignment="1">
      <alignment horizontal="center" vertical="top" wrapText="1"/>
    </xf>
    <xf numFmtId="1" fontId="7" fillId="3" borderId="14" xfId="0" applyNumberFormat="1" applyFont="1" applyFill="1" applyBorder="1" applyAlignment="1">
      <alignment horizontal="center" vertical="top" wrapText="1"/>
    </xf>
    <xf numFmtId="1" fontId="7" fillId="0" borderId="14" xfId="0" applyNumberFormat="1" applyFont="1" applyBorder="1" applyAlignment="1">
      <alignment horizontal="center" vertical="top" wrapText="1"/>
    </xf>
    <xf numFmtId="0" fontId="7" fillId="3" borderId="18" xfId="0" applyFont="1" applyFill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left" vertical="top" wrapText="1"/>
    </xf>
    <xf numFmtId="0" fontId="4" fillId="0" borderId="23" xfId="0" applyFont="1" applyBorder="1" applyAlignment="1">
      <alignment vertical="top" wrapText="1"/>
    </xf>
    <xf numFmtId="0" fontId="7" fillId="0" borderId="23" xfId="0" applyFont="1" applyBorder="1" applyAlignment="1">
      <alignment vertical="top" wrapText="1"/>
    </xf>
    <xf numFmtId="0" fontId="4" fillId="0" borderId="23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1" fontId="7" fillId="0" borderId="23" xfId="0" applyNumberFormat="1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/>
    </xf>
    <xf numFmtId="1" fontId="10" fillId="0" borderId="14" xfId="0" applyNumberFormat="1" applyFont="1" applyBorder="1" applyAlignment="1">
      <alignment vertical="top"/>
    </xf>
    <xf numFmtId="0" fontId="7" fillId="0" borderId="18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/>
    </xf>
    <xf numFmtId="1" fontId="10" fillId="0" borderId="23" xfId="0" applyNumberFormat="1" applyFont="1" applyBorder="1" applyAlignment="1">
      <alignment vertical="top"/>
    </xf>
    <xf numFmtId="0" fontId="2" fillId="0" borderId="5" xfId="0" applyFont="1" applyBorder="1" applyAlignment="1">
      <alignment horizontal="center" vertical="top" wrapText="1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63"/>
  <sheetViews>
    <sheetView tabSelected="1" zoomScaleNormal="100" workbookViewId="0">
      <selection activeCell="D48" sqref="D48"/>
    </sheetView>
  </sheetViews>
  <sheetFormatPr defaultRowHeight="12" x14ac:dyDescent="0.2"/>
  <cols>
    <col min="1" max="1" width="6.5" customWidth="1"/>
    <col min="2" max="2" width="13.33203125" customWidth="1"/>
    <col min="3" max="3" width="17" customWidth="1"/>
    <col min="4" max="4" width="40.1640625" customWidth="1"/>
    <col min="7" max="7" width="44.1640625" customWidth="1"/>
    <col min="11" max="11" width="7.33203125" customWidth="1"/>
    <col min="15" max="15" width="17.1640625" customWidth="1"/>
    <col min="17" max="17" width="8.5" customWidth="1"/>
  </cols>
  <sheetData>
    <row r="1" spans="1:31" x14ac:dyDescent="0.2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31" ht="15" x14ac:dyDescent="0.2">
      <c r="A2" s="190" t="s">
        <v>150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31" ht="15" x14ac:dyDescent="0.2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31" ht="15" x14ac:dyDescent="0.2">
      <c r="A4" s="191" t="s">
        <v>151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</row>
    <row r="5" spans="1:31" ht="15" x14ac:dyDescent="0.2">
      <c r="A5" s="191" t="s">
        <v>152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</row>
    <row r="6" spans="1:31" ht="15" x14ac:dyDescent="0.25">
      <c r="A6" s="192" t="s">
        <v>153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</row>
    <row r="7" spans="1:31" ht="15" x14ac:dyDescent="0.2">
      <c r="A7" s="193" t="s">
        <v>154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</row>
    <row r="8" spans="1:31" ht="14.25" x14ac:dyDescent="0.2">
      <c r="A8" s="189" t="s">
        <v>157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47"/>
      <c r="M8" s="47"/>
      <c r="N8" s="47"/>
      <c r="O8" s="47"/>
    </row>
    <row r="9" spans="1:31" ht="13.9" customHeight="1" x14ac:dyDescent="0.2">
      <c r="A9" s="189" t="s">
        <v>66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</row>
    <row r="10" spans="1:31" ht="13.9" customHeight="1" x14ac:dyDescent="0.2">
      <c r="A10" s="189" t="s">
        <v>140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</row>
    <row r="11" spans="1:31" ht="13.9" customHeight="1" x14ac:dyDescent="0.2">
      <c r="A11" s="189" t="s">
        <v>155</v>
      </c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</row>
    <row r="12" spans="1:31" ht="14.25" x14ac:dyDescent="0.2">
      <c r="A12" s="189" t="s">
        <v>156</v>
      </c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</row>
    <row r="13" spans="1:31" ht="13.5" thickBot="1" x14ac:dyDescent="0.25">
      <c r="A13" s="49"/>
      <c r="B13" s="49"/>
      <c r="C13" s="50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  <row r="14" spans="1:31" ht="77.25" thickBot="1" x14ac:dyDescent="0.25">
      <c r="A14" s="51" t="s">
        <v>0</v>
      </c>
      <c r="B14" s="52" t="s">
        <v>1</v>
      </c>
      <c r="C14" s="54" t="s">
        <v>2</v>
      </c>
      <c r="D14" s="53" t="s">
        <v>3</v>
      </c>
      <c r="E14" s="55" t="s">
        <v>4</v>
      </c>
      <c r="F14" s="55" t="s">
        <v>5</v>
      </c>
      <c r="G14" s="53" t="s">
        <v>6</v>
      </c>
      <c r="H14" s="56" t="s">
        <v>7</v>
      </c>
      <c r="I14" s="53" t="s">
        <v>60</v>
      </c>
      <c r="J14" s="53" t="s">
        <v>9</v>
      </c>
      <c r="K14" s="55" t="s">
        <v>10</v>
      </c>
      <c r="L14" s="53" t="s">
        <v>11</v>
      </c>
      <c r="M14" s="53" t="s">
        <v>12</v>
      </c>
      <c r="N14" s="53" t="s">
        <v>13</v>
      </c>
      <c r="O14" s="51" t="s">
        <v>14</v>
      </c>
    </row>
    <row r="15" spans="1:31" s="89" customFormat="1" ht="12.75" x14ac:dyDescent="0.2">
      <c r="A15" s="202">
        <v>1</v>
      </c>
      <c r="B15" s="203" t="s">
        <v>78</v>
      </c>
      <c r="C15" s="203" t="s">
        <v>15</v>
      </c>
      <c r="D15" s="203" t="s">
        <v>142</v>
      </c>
      <c r="E15" s="130" t="s">
        <v>79</v>
      </c>
      <c r="F15" s="204" t="s">
        <v>143</v>
      </c>
      <c r="G15" s="203" t="s">
        <v>25</v>
      </c>
      <c r="H15" s="205">
        <v>21</v>
      </c>
      <c r="I15" s="206">
        <v>33</v>
      </c>
      <c r="J15" s="207">
        <v>29</v>
      </c>
      <c r="K15" s="206"/>
      <c r="L15" s="206">
        <f t="shared" ref="L15:L32" si="0">H15+I15+J15</f>
        <v>83</v>
      </c>
      <c r="M15" s="206">
        <v>100</v>
      </c>
      <c r="N15" s="206">
        <f>L15</f>
        <v>83</v>
      </c>
      <c r="O15" s="208" t="s">
        <v>21</v>
      </c>
      <c r="P15" s="112"/>
      <c r="Q15" s="113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</row>
    <row r="16" spans="1:31" s="91" customFormat="1" ht="12.75" x14ac:dyDescent="0.2">
      <c r="A16" s="209">
        <v>2</v>
      </c>
      <c r="B16" s="103" t="s">
        <v>96</v>
      </c>
      <c r="C16" s="103" t="s">
        <v>15</v>
      </c>
      <c r="D16" s="98" t="s">
        <v>142</v>
      </c>
      <c r="E16" s="86" t="s">
        <v>82</v>
      </c>
      <c r="F16" s="80" t="s">
        <v>143</v>
      </c>
      <c r="G16" s="103" t="s">
        <v>25</v>
      </c>
      <c r="H16" s="104">
        <v>19</v>
      </c>
      <c r="I16" s="105">
        <v>28</v>
      </c>
      <c r="J16" s="108">
        <v>30</v>
      </c>
      <c r="K16" s="107"/>
      <c r="L16" s="107">
        <f t="shared" si="0"/>
        <v>77</v>
      </c>
      <c r="M16" s="107">
        <v>100</v>
      </c>
      <c r="N16" s="107">
        <f t="shared" ref="N16:N54" si="1">L16</f>
        <v>77</v>
      </c>
      <c r="O16" s="210" t="s">
        <v>149</v>
      </c>
      <c r="P16" s="112"/>
      <c r="Q16" s="115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</row>
    <row r="17" spans="1:131" s="92" customFormat="1" ht="12.75" x14ac:dyDescent="0.2">
      <c r="A17" s="209">
        <v>3</v>
      </c>
      <c r="B17" s="103" t="s">
        <v>97</v>
      </c>
      <c r="C17" s="103" t="s">
        <v>15</v>
      </c>
      <c r="D17" s="98" t="s">
        <v>142</v>
      </c>
      <c r="E17" s="86" t="s">
        <v>82</v>
      </c>
      <c r="F17" s="80" t="s">
        <v>143</v>
      </c>
      <c r="G17" s="103" t="s">
        <v>25</v>
      </c>
      <c r="H17" s="104">
        <v>15</v>
      </c>
      <c r="I17" s="105">
        <v>32</v>
      </c>
      <c r="J17" s="108">
        <v>29</v>
      </c>
      <c r="K17" s="107"/>
      <c r="L17" s="107">
        <f t="shared" si="0"/>
        <v>76</v>
      </c>
      <c r="M17" s="107">
        <v>100</v>
      </c>
      <c r="N17" s="107">
        <f t="shared" si="1"/>
        <v>76</v>
      </c>
      <c r="O17" s="210" t="s">
        <v>149</v>
      </c>
      <c r="P17" s="112"/>
      <c r="Q17" s="115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</row>
    <row r="18" spans="1:131" s="89" customFormat="1" ht="12.75" x14ac:dyDescent="0.2">
      <c r="A18" s="209">
        <v>4</v>
      </c>
      <c r="B18" s="103" t="s">
        <v>80</v>
      </c>
      <c r="C18" s="103" t="s">
        <v>15</v>
      </c>
      <c r="D18" s="98" t="s">
        <v>142</v>
      </c>
      <c r="E18" s="99" t="s">
        <v>79</v>
      </c>
      <c r="F18" s="80" t="s">
        <v>143</v>
      </c>
      <c r="G18" s="103" t="s">
        <v>25</v>
      </c>
      <c r="H18" s="104">
        <v>21</v>
      </c>
      <c r="I18" s="105">
        <v>29</v>
      </c>
      <c r="J18" s="106">
        <v>26</v>
      </c>
      <c r="K18" s="105"/>
      <c r="L18" s="107">
        <f t="shared" si="0"/>
        <v>76</v>
      </c>
      <c r="M18" s="107">
        <v>100</v>
      </c>
      <c r="N18" s="107">
        <f t="shared" si="1"/>
        <v>76</v>
      </c>
      <c r="O18" s="210" t="s">
        <v>149</v>
      </c>
      <c r="P18" s="112"/>
      <c r="Q18" s="115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</row>
    <row r="19" spans="1:131" s="92" customFormat="1" ht="12.75" x14ac:dyDescent="0.2">
      <c r="A19" s="209">
        <v>5</v>
      </c>
      <c r="B19" s="103" t="s">
        <v>106</v>
      </c>
      <c r="C19" s="103" t="s">
        <v>15</v>
      </c>
      <c r="D19" s="98" t="s">
        <v>142</v>
      </c>
      <c r="E19" s="86" t="s">
        <v>79</v>
      </c>
      <c r="F19" s="80" t="s">
        <v>143</v>
      </c>
      <c r="G19" s="103" t="s">
        <v>25</v>
      </c>
      <c r="H19" s="104">
        <v>8</v>
      </c>
      <c r="I19" s="105">
        <v>28</v>
      </c>
      <c r="J19" s="106">
        <v>27</v>
      </c>
      <c r="K19" s="107"/>
      <c r="L19" s="107">
        <f t="shared" si="0"/>
        <v>63</v>
      </c>
      <c r="M19" s="107">
        <v>100</v>
      </c>
      <c r="N19" s="107">
        <f t="shared" si="1"/>
        <v>63</v>
      </c>
      <c r="O19" s="210" t="s">
        <v>149</v>
      </c>
      <c r="P19" s="112"/>
      <c r="Q19" s="115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</row>
    <row r="20" spans="1:131" s="89" customFormat="1" ht="12.75" x14ac:dyDescent="0.2">
      <c r="A20" s="209">
        <v>6</v>
      </c>
      <c r="B20" s="103" t="s">
        <v>99</v>
      </c>
      <c r="C20" s="103" t="s">
        <v>15</v>
      </c>
      <c r="D20" s="98" t="s">
        <v>142</v>
      </c>
      <c r="E20" s="86" t="s">
        <v>100</v>
      </c>
      <c r="F20" s="80" t="s">
        <v>143</v>
      </c>
      <c r="G20" s="103" t="s">
        <v>25</v>
      </c>
      <c r="H20" s="104">
        <v>12</v>
      </c>
      <c r="I20" s="105">
        <v>28</v>
      </c>
      <c r="J20" s="108">
        <v>16</v>
      </c>
      <c r="K20" s="107"/>
      <c r="L20" s="107">
        <f t="shared" si="0"/>
        <v>56</v>
      </c>
      <c r="M20" s="107">
        <v>100</v>
      </c>
      <c r="N20" s="107">
        <f t="shared" si="1"/>
        <v>56</v>
      </c>
      <c r="O20" s="210" t="s">
        <v>149</v>
      </c>
      <c r="P20" s="112"/>
      <c r="Q20" s="115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</row>
    <row r="21" spans="1:131" s="91" customFormat="1" ht="12.75" x14ac:dyDescent="0.2">
      <c r="A21" s="209">
        <v>7</v>
      </c>
      <c r="B21" s="103" t="s">
        <v>111</v>
      </c>
      <c r="C21" s="103" t="s">
        <v>15</v>
      </c>
      <c r="D21" s="98" t="s">
        <v>142</v>
      </c>
      <c r="E21" s="86" t="s">
        <v>90</v>
      </c>
      <c r="F21" s="80" t="s">
        <v>143</v>
      </c>
      <c r="G21" s="103" t="s">
        <v>87</v>
      </c>
      <c r="H21" s="104">
        <v>6</v>
      </c>
      <c r="I21" s="105">
        <v>27</v>
      </c>
      <c r="J21" s="110">
        <v>23</v>
      </c>
      <c r="K21" s="107"/>
      <c r="L21" s="107">
        <f t="shared" si="0"/>
        <v>56</v>
      </c>
      <c r="M21" s="107">
        <v>100</v>
      </c>
      <c r="N21" s="107">
        <f t="shared" si="1"/>
        <v>56</v>
      </c>
      <c r="O21" s="210" t="s">
        <v>149</v>
      </c>
      <c r="P21" s="112"/>
      <c r="Q21" s="115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</row>
    <row r="22" spans="1:131" s="92" customFormat="1" ht="12.75" x14ac:dyDescent="0.2">
      <c r="A22" s="209">
        <v>8</v>
      </c>
      <c r="B22" s="103" t="s">
        <v>88</v>
      </c>
      <c r="C22" s="103" t="s">
        <v>15</v>
      </c>
      <c r="D22" s="98" t="s">
        <v>142</v>
      </c>
      <c r="E22" s="86" t="s">
        <v>86</v>
      </c>
      <c r="F22" s="80" t="s">
        <v>143</v>
      </c>
      <c r="G22" s="103" t="s">
        <v>87</v>
      </c>
      <c r="H22" s="104">
        <v>4</v>
      </c>
      <c r="I22" s="105">
        <v>31</v>
      </c>
      <c r="J22" s="106">
        <v>20</v>
      </c>
      <c r="K22" s="107"/>
      <c r="L22" s="107">
        <f t="shared" si="0"/>
        <v>55</v>
      </c>
      <c r="M22" s="107">
        <v>100</v>
      </c>
      <c r="N22" s="107">
        <f t="shared" si="1"/>
        <v>55</v>
      </c>
      <c r="O22" s="210" t="s">
        <v>149</v>
      </c>
      <c r="P22" s="112"/>
      <c r="Q22" s="115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</row>
    <row r="23" spans="1:131" s="92" customFormat="1" ht="12.75" x14ac:dyDescent="0.2">
      <c r="A23" s="209">
        <v>9</v>
      </c>
      <c r="B23" s="103" t="s">
        <v>95</v>
      </c>
      <c r="C23" s="103" t="s">
        <v>15</v>
      </c>
      <c r="D23" s="98" t="s">
        <v>142</v>
      </c>
      <c r="E23" s="86" t="s">
        <v>84</v>
      </c>
      <c r="F23" s="80" t="s">
        <v>143</v>
      </c>
      <c r="G23" s="103" t="s">
        <v>25</v>
      </c>
      <c r="H23" s="104">
        <v>6</v>
      </c>
      <c r="I23" s="105">
        <v>30</v>
      </c>
      <c r="J23" s="106">
        <v>19</v>
      </c>
      <c r="K23" s="107"/>
      <c r="L23" s="107">
        <f t="shared" si="0"/>
        <v>55</v>
      </c>
      <c r="M23" s="107">
        <v>100</v>
      </c>
      <c r="N23" s="107">
        <f t="shared" si="1"/>
        <v>55</v>
      </c>
      <c r="O23" s="210" t="s">
        <v>149</v>
      </c>
      <c r="P23" s="112"/>
      <c r="Q23" s="115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</row>
    <row r="24" spans="1:131" s="92" customFormat="1" ht="12.75" x14ac:dyDescent="0.2">
      <c r="A24" s="209">
        <v>10</v>
      </c>
      <c r="B24" s="103" t="s">
        <v>110</v>
      </c>
      <c r="C24" s="103" t="s">
        <v>15</v>
      </c>
      <c r="D24" s="98" t="s">
        <v>142</v>
      </c>
      <c r="E24" s="86" t="s">
        <v>90</v>
      </c>
      <c r="F24" s="80" t="s">
        <v>143</v>
      </c>
      <c r="G24" s="103" t="s">
        <v>87</v>
      </c>
      <c r="H24" s="104">
        <v>6</v>
      </c>
      <c r="I24" s="105">
        <v>27</v>
      </c>
      <c r="J24" s="106">
        <v>18</v>
      </c>
      <c r="K24" s="107"/>
      <c r="L24" s="107">
        <f t="shared" si="0"/>
        <v>51</v>
      </c>
      <c r="M24" s="107">
        <v>100</v>
      </c>
      <c r="N24" s="107">
        <f t="shared" si="1"/>
        <v>51</v>
      </c>
      <c r="O24" s="210" t="s">
        <v>171</v>
      </c>
      <c r="P24" s="112"/>
      <c r="Q24" s="115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</row>
    <row r="25" spans="1:131" s="89" customFormat="1" ht="12.75" x14ac:dyDescent="0.2">
      <c r="A25" s="209">
        <v>11</v>
      </c>
      <c r="B25" s="87" t="s">
        <v>85</v>
      </c>
      <c r="C25" s="103" t="s">
        <v>15</v>
      </c>
      <c r="D25" s="98" t="s">
        <v>142</v>
      </c>
      <c r="E25" s="86" t="s">
        <v>86</v>
      </c>
      <c r="F25" s="80" t="s">
        <v>143</v>
      </c>
      <c r="G25" s="103" t="s">
        <v>87</v>
      </c>
      <c r="H25" s="104">
        <v>7</v>
      </c>
      <c r="I25" s="105">
        <v>25</v>
      </c>
      <c r="J25" s="106">
        <v>18</v>
      </c>
      <c r="K25" s="107"/>
      <c r="L25" s="79">
        <f t="shared" si="0"/>
        <v>50</v>
      </c>
      <c r="M25" s="107">
        <v>100</v>
      </c>
      <c r="N25" s="107">
        <f t="shared" si="1"/>
        <v>50</v>
      </c>
      <c r="O25" s="210" t="s">
        <v>171</v>
      </c>
      <c r="P25" s="112"/>
      <c r="Q25" s="115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</row>
    <row r="26" spans="1:131" s="91" customFormat="1" ht="12.75" x14ac:dyDescent="0.2">
      <c r="A26" s="209">
        <v>12</v>
      </c>
      <c r="B26" s="103" t="s">
        <v>74</v>
      </c>
      <c r="C26" s="103" t="s">
        <v>15</v>
      </c>
      <c r="D26" s="98" t="s">
        <v>142</v>
      </c>
      <c r="E26" s="86" t="s">
        <v>73</v>
      </c>
      <c r="F26" s="80" t="s">
        <v>143</v>
      </c>
      <c r="G26" s="103" t="s">
        <v>25</v>
      </c>
      <c r="H26" s="104">
        <v>9</v>
      </c>
      <c r="I26" s="105">
        <v>18</v>
      </c>
      <c r="J26" s="109" t="s">
        <v>144</v>
      </c>
      <c r="K26" s="107"/>
      <c r="L26" s="107">
        <f t="shared" si="0"/>
        <v>50</v>
      </c>
      <c r="M26" s="107">
        <v>100</v>
      </c>
      <c r="N26" s="107">
        <f t="shared" si="1"/>
        <v>50</v>
      </c>
      <c r="O26" s="210" t="s">
        <v>171</v>
      </c>
      <c r="P26" s="112"/>
      <c r="Q26" s="115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</row>
    <row r="27" spans="1:131" s="91" customFormat="1" ht="12.75" x14ac:dyDescent="0.2">
      <c r="A27" s="209">
        <v>13</v>
      </c>
      <c r="B27" s="103" t="s">
        <v>93</v>
      </c>
      <c r="C27" s="103" t="s">
        <v>15</v>
      </c>
      <c r="D27" s="98" t="s">
        <v>142</v>
      </c>
      <c r="E27" s="86" t="s">
        <v>90</v>
      </c>
      <c r="F27" s="80" t="s">
        <v>143</v>
      </c>
      <c r="G27" s="103" t="s">
        <v>87</v>
      </c>
      <c r="H27" s="104">
        <v>5</v>
      </c>
      <c r="I27" s="105">
        <v>27</v>
      </c>
      <c r="J27" s="106">
        <v>18</v>
      </c>
      <c r="K27" s="86"/>
      <c r="L27" s="107">
        <f t="shared" si="0"/>
        <v>50</v>
      </c>
      <c r="M27" s="107">
        <v>100</v>
      </c>
      <c r="N27" s="107">
        <f t="shared" si="1"/>
        <v>50</v>
      </c>
      <c r="O27" s="210" t="s">
        <v>171</v>
      </c>
      <c r="P27" s="112"/>
      <c r="Q27" s="115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131" s="89" customFormat="1" ht="12.75" x14ac:dyDescent="0.2">
      <c r="A28" s="209">
        <v>14</v>
      </c>
      <c r="B28" s="87" t="s">
        <v>109</v>
      </c>
      <c r="C28" s="87" t="s">
        <v>15</v>
      </c>
      <c r="D28" s="88" t="s">
        <v>142</v>
      </c>
      <c r="E28" s="81" t="s">
        <v>90</v>
      </c>
      <c r="F28" s="78" t="s">
        <v>143</v>
      </c>
      <c r="G28" s="87" t="s">
        <v>87</v>
      </c>
      <c r="H28" s="76">
        <v>4</v>
      </c>
      <c r="I28" s="77">
        <v>28</v>
      </c>
      <c r="J28" s="90">
        <v>16</v>
      </c>
      <c r="K28" s="81"/>
      <c r="L28" s="79">
        <f t="shared" si="0"/>
        <v>48</v>
      </c>
      <c r="M28" s="107">
        <v>100</v>
      </c>
      <c r="N28" s="107">
        <f t="shared" si="1"/>
        <v>48</v>
      </c>
      <c r="O28" s="210" t="s">
        <v>171</v>
      </c>
      <c r="P28" s="112"/>
      <c r="Q28" s="115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</row>
    <row r="29" spans="1:131" s="89" customFormat="1" ht="12.75" x14ac:dyDescent="0.2">
      <c r="A29" s="209">
        <v>15</v>
      </c>
      <c r="B29" s="87" t="s">
        <v>63</v>
      </c>
      <c r="C29" s="103" t="s">
        <v>15</v>
      </c>
      <c r="D29" s="98" t="s">
        <v>142</v>
      </c>
      <c r="E29" s="81" t="s">
        <v>90</v>
      </c>
      <c r="F29" s="78" t="s">
        <v>143</v>
      </c>
      <c r="G29" s="87" t="s">
        <v>87</v>
      </c>
      <c r="H29" s="76">
        <v>9</v>
      </c>
      <c r="I29" s="77">
        <v>18</v>
      </c>
      <c r="J29" s="90">
        <v>19</v>
      </c>
      <c r="K29" s="79"/>
      <c r="L29" s="79">
        <f t="shared" si="0"/>
        <v>46</v>
      </c>
      <c r="M29" s="107">
        <v>100</v>
      </c>
      <c r="N29" s="107">
        <f t="shared" si="1"/>
        <v>46</v>
      </c>
      <c r="O29" s="210" t="s">
        <v>171</v>
      </c>
      <c r="P29" s="112"/>
      <c r="Q29" s="115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</row>
    <row r="30" spans="1:131" s="89" customFormat="1" ht="12.75" x14ac:dyDescent="0.2">
      <c r="A30" s="211">
        <v>16</v>
      </c>
      <c r="B30" s="100" t="s">
        <v>98</v>
      </c>
      <c r="C30" s="100" t="s">
        <v>15</v>
      </c>
      <c r="D30" s="101" t="s">
        <v>142</v>
      </c>
      <c r="E30" s="127" t="s">
        <v>82</v>
      </c>
      <c r="F30" s="125" t="s">
        <v>143</v>
      </c>
      <c r="G30" s="88" t="s">
        <v>25</v>
      </c>
      <c r="H30" s="83">
        <v>13</v>
      </c>
      <c r="I30" s="84">
        <v>17</v>
      </c>
      <c r="J30" s="94">
        <v>15</v>
      </c>
      <c r="K30" s="85"/>
      <c r="L30" s="85">
        <f t="shared" si="0"/>
        <v>45</v>
      </c>
      <c r="M30" s="107">
        <v>100</v>
      </c>
      <c r="N30" s="107">
        <f t="shared" si="1"/>
        <v>45</v>
      </c>
      <c r="O30" s="210" t="s">
        <v>171</v>
      </c>
      <c r="P30" s="112"/>
      <c r="Q30" s="115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  <c r="DL30" s="116"/>
      <c r="DM30" s="116"/>
      <c r="DN30" s="116"/>
      <c r="DO30" s="116"/>
      <c r="DP30" s="116"/>
      <c r="DQ30" s="116"/>
      <c r="DR30" s="116"/>
      <c r="DS30" s="116"/>
      <c r="DT30" s="116"/>
      <c r="DU30" s="116"/>
      <c r="DV30" s="116"/>
      <c r="DW30" s="116"/>
      <c r="DX30" s="116"/>
      <c r="DY30" s="116"/>
      <c r="DZ30" s="116"/>
    </row>
    <row r="31" spans="1:131" s="97" customFormat="1" ht="13.5" thickBot="1" x14ac:dyDescent="0.25">
      <c r="A31" s="212">
        <v>17</v>
      </c>
      <c r="B31" s="213" t="s">
        <v>75</v>
      </c>
      <c r="C31" s="214" t="s">
        <v>15</v>
      </c>
      <c r="D31" s="215" t="s">
        <v>142</v>
      </c>
      <c r="E31" s="216" t="s">
        <v>73</v>
      </c>
      <c r="F31" s="217" t="s">
        <v>143</v>
      </c>
      <c r="G31" s="214" t="s">
        <v>25</v>
      </c>
      <c r="H31" s="218">
        <v>4</v>
      </c>
      <c r="I31" s="219">
        <v>32</v>
      </c>
      <c r="J31" s="217" t="s">
        <v>143</v>
      </c>
      <c r="K31" s="219"/>
      <c r="L31" s="220">
        <f t="shared" si="0"/>
        <v>41</v>
      </c>
      <c r="M31" s="219">
        <v>100</v>
      </c>
      <c r="N31" s="219">
        <f t="shared" si="1"/>
        <v>41</v>
      </c>
      <c r="O31" s="221" t="s">
        <v>171</v>
      </c>
      <c r="P31" s="112"/>
      <c r="Q31" s="115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  <c r="DQ31" s="116"/>
      <c r="DR31" s="116"/>
      <c r="DS31" s="116"/>
      <c r="DT31" s="116"/>
      <c r="DU31" s="116"/>
      <c r="DV31" s="116"/>
      <c r="DW31" s="116"/>
      <c r="DX31" s="116"/>
      <c r="DY31" s="116"/>
      <c r="DZ31" s="116"/>
      <c r="EA31" s="187"/>
    </row>
    <row r="32" spans="1:131" s="97" customFormat="1" ht="12.75" x14ac:dyDescent="0.2">
      <c r="A32" s="202">
        <v>1</v>
      </c>
      <c r="B32" s="222" t="s">
        <v>61</v>
      </c>
      <c r="C32" s="223" t="s">
        <v>15</v>
      </c>
      <c r="D32" s="223" t="s">
        <v>142</v>
      </c>
      <c r="E32" s="224" t="s">
        <v>100</v>
      </c>
      <c r="F32" s="225" t="s">
        <v>143</v>
      </c>
      <c r="G32" s="222" t="s">
        <v>25</v>
      </c>
      <c r="H32" s="226">
        <v>6</v>
      </c>
      <c r="I32" s="227">
        <v>16</v>
      </c>
      <c r="J32" s="228">
        <v>15</v>
      </c>
      <c r="K32" s="227"/>
      <c r="L32" s="229">
        <f t="shared" si="0"/>
        <v>37</v>
      </c>
      <c r="M32" s="206">
        <v>100</v>
      </c>
      <c r="N32" s="206">
        <f t="shared" si="1"/>
        <v>37</v>
      </c>
      <c r="O32" s="208" t="s">
        <v>171</v>
      </c>
      <c r="P32" s="112"/>
      <c r="Q32" s="115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16"/>
      <c r="DU32" s="116"/>
      <c r="DV32" s="116"/>
      <c r="DW32" s="116"/>
      <c r="DX32" s="116"/>
      <c r="DY32" s="116"/>
      <c r="DZ32" s="116"/>
      <c r="EA32" s="187"/>
    </row>
    <row r="33" spans="1:131" s="97" customFormat="1" ht="12.75" x14ac:dyDescent="0.2">
      <c r="A33" s="211">
        <v>2</v>
      </c>
      <c r="B33" s="98" t="s">
        <v>76</v>
      </c>
      <c r="C33" s="98" t="s">
        <v>15</v>
      </c>
      <c r="D33" s="102" t="s">
        <v>142</v>
      </c>
      <c r="E33" s="86" t="s">
        <v>73</v>
      </c>
      <c r="F33" s="80" t="s">
        <v>143</v>
      </c>
      <c r="G33" s="103" t="s">
        <v>25</v>
      </c>
      <c r="H33" s="104">
        <v>12</v>
      </c>
      <c r="I33" s="107">
        <v>40</v>
      </c>
      <c r="J33" s="110">
        <v>13</v>
      </c>
      <c r="K33" s="107"/>
      <c r="L33" s="129">
        <f>H33+I33+J33</f>
        <v>65</v>
      </c>
      <c r="M33" s="107">
        <v>100</v>
      </c>
      <c r="N33" s="107">
        <f>L33</f>
        <v>65</v>
      </c>
      <c r="O33" s="210" t="s">
        <v>21</v>
      </c>
      <c r="P33" s="112"/>
      <c r="Q33" s="115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  <c r="DK33" s="116"/>
      <c r="DL33" s="116"/>
      <c r="DM33" s="116"/>
      <c r="DN33" s="116"/>
      <c r="DO33" s="116"/>
      <c r="DP33" s="116"/>
      <c r="DQ33" s="116"/>
      <c r="DR33" s="116"/>
      <c r="DS33" s="116"/>
      <c r="DT33" s="116"/>
      <c r="DU33" s="116"/>
      <c r="DV33" s="116"/>
      <c r="DW33" s="116"/>
      <c r="DX33" s="116"/>
      <c r="DY33" s="116"/>
      <c r="DZ33" s="116"/>
      <c r="EA33" s="187"/>
    </row>
    <row r="34" spans="1:131" s="96" customFormat="1" ht="12.75" x14ac:dyDescent="0.2">
      <c r="A34" s="209">
        <v>3</v>
      </c>
      <c r="B34" s="98" t="s">
        <v>81</v>
      </c>
      <c r="C34" s="98" t="s">
        <v>15</v>
      </c>
      <c r="D34" s="102" t="s">
        <v>142</v>
      </c>
      <c r="E34" s="86" t="s">
        <v>82</v>
      </c>
      <c r="F34" s="80" t="s">
        <v>143</v>
      </c>
      <c r="G34" s="103" t="s">
        <v>25</v>
      </c>
      <c r="H34" s="104">
        <v>14</v>
      </c>
      <c r="I34" s="107">
        <v>25</v>
      </c>
      <c r="J34" s="104">
        <v>22</v>
      </c>
      <c r="K34" s="107"/>
      <c r="L34" s="129">
        <f>H34+I34+J34</f>
        <v>61</v>
      </c>
      <c r="M34" s="107">
        <v>100</v>
      </c>
      <c r="N34" s="107">
        <f>L34</f>
        <v>61</v>
      </c>
      <c r="O34" s="210" t="s">
        <v>149</v>
      </c>
      <c r="P34" s="112"/>
      <c r="Q34" s="115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6"/>
      <c r="DT34" s="116"/>
      <c r="DU34" s="116"/>
      <c r="DV34" s="116"/>
      <c r="DW34" s="116"/>
      <c r="DX34" s="116"/>
      <c r="DY34" s="116"/>
      <c r="DZ34" s="116"/>
      <c r="EA34" s="111"/>
    </row>
    <row r="35" spans="1:131" s="96" customFormat="1" ht="12.75" x14ac:dyDescent="0.2">
      <c r="A35" s="209">
        <v>4</v>
      </c>
      <c r="B35" s="98" t="s">
        <v>77</v>
      </c>
      <c r="C35" s="98" t="s">
        <v>15</v>
      </c>
      <c r="D35" s="102" t="s">
        <v>142</v>
      </c>
      <c r="E35" s="86" t="s">
        <v>73</v>
      </c>
      <c r="F35" s="80" t="s">
        <v>143</v>
      </c>
      <c r="G35" s="103" t="s">
        <v>25</v>
      </c>
      <c r="H35" s="104">
        <v>2</v>
      </c>
      <c r="I35" s="107">
        <v>29</v>
      </c>
      <c r="J35" s="104">
        <v>30</v>
      </c>
      <c r="K35" s="107"/>
      <c r="L35" s="129">
        <f>H35+I35+J35</f>
        <v>61</v>
      </c>
      <c r="M35" s="107">
        <v>100</v>
      </c>
      <c r="N35" s="107">
        <f>L35</f>
        <v>61</v>
      </c>
      <c r="O35" s="210" t="s">
        <v>149</v>
      </c>
      <c r="P35" s="112"/>
      <c r="Q35" s="115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  <c r="DK35" s="116"/>
      <c r="DL35" s="116"/>
      <c r="DM35" s="116"/>
      <c r="DN35" s="116"/>
      <c r="DO35" s="116"/>
      <c r="DP35" s="116"/>
      <c r="DQ35" s="116"/>
      <c r="DR35" s="116"/>
      <c r="DS35" s="116"/>
      <c r="DT35" s="116"/>
      <c r="DU35" s="116"/>
      <c r="DV35" s="116"/>
      <c r="DW35" s="116"/>
      <c r="DX35" s="116"/>
      <c r="DY35" s="116"/>
      <c r="DZ35" s="116"/>
      <c r="EA35" s="111"/>
    </row>
    <row r="36" spans="1:131" s="96" customFormat="1" ht="12.75" x14ac:dyDescent="0.2">
      <c r="A36" s="209">
        <v>5</v>
      </c>
      <c r="B36" s="98" t="s">
        <v>104</v>
      </c>
      <c r="C36" s="98" t="s">
        <v>15</v>
      </c>
      <c r="D36" s="98" t="s">
        <v>142</v>
      </c>
      <c r="E36" s="86" t="s">
        <v>79</v>
      </c>
      <c r="F36" s="80" t="s">
        <v>143</v>
      </c>
      <c r="G36" s="98" t="s">
        <v>25</v>
      </c>
      <c r="H36" s="104">
        <v>5</v>
      </c>
      <c r="I36" s="107">
        <v>23</v>
      </c>
      <c r="J36" s="104">
        <v>30</v>
      </c>
      <c r="K36" s="107"/>
      <c r="L36" s="129">
        <f>H36+I36+J36</f>
        <v>58</v>
      </c>
      <c r="M36" s="107">
        <v>100</v>
      </c>
      <c r="N36" s="107">
        <f>L36</f>
        <v>58</v>
      </c>
      <c r="O36" s="210" t="s">
        <v>171</v>
      </c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  <c r="DK36" s="116"/>
      <c r="DL36" s="116"/>
      <c r="DM36" s="116"/>
      <c r="DN36" s="116"/>
      <c r="DO36" s="116"/>
      <c r="DP36" s="116"/>
      <c r="DQ36" s="116"/>
      <c r="DR36" s="116"/>
      <c r="DS36" s="116"/>
      <c r="DT36" s="116"/>
      <c r="DU36" s="116"/>
      <c r="DV36" s="116"/>
      <c r="DW36" s="116"/>
      <c r="DX36" s="116"/>
      <c r="DY36" s="116"/>
      <c r="DZ36" s="116"/>
      <c r="EA36" s="111"/>
    </row>
    <row r="37" spans="1:131" s="91" customFormat="1" ht="12.75" x14ac:dyDescent="0.2">
      <c r="A37" s="209">
        <v>6</v>
      </c>
      <c r="B37" s="103" t="s">
        <v>91</v>
      </c>
      <c r="C37" s="103" t="s">
        <v>15</v>
      </c>
      <c r="D37" s="103" t="s">
        <v>142</v>
      </c>
      <c r="E37" s="99" t="s">
        <v>90</v>
      </c>
      <c r="F37" s="188" t="s">
        <v>143</v>
      </c>
      <c r="G37" s="103" t="s">
        <v>87</v>
      </c>
      <c r="H37" s="123">
        <v>1</v>
      </c>
      <c r="I37" s="105">
        <v>29</v>
      </c>
      <c r="J37" s="124">
        <v>27</v>
      </c>
      <c r="K37" s="105"/>
      <c r="L37" s="105">
        <f>H37+I37+J37</f>
        <v>57</v>
      </c>
      <c r="M37" s="107">
        <v>100</v>
      </c>
      <c r="N37" s="107">
        <f>L37</f>
        <v>57</v>
      </c>
      <c r="O37" s="230" t="s">
        <v>171</v>
      </c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  <c r="DK37" s="116"/>
      <c r="DL37" s="116"/>
      <c r="DM37" s="116"/>
      <c r="DN37" s="116"/>
      <c r="DO37" s="116"/>
      <c r="DP37" s="116"/>
      <c r="DQ37" s="116"/>
      <c r="DR37" s="116"/>
      <c r="DS37" s="116"/>
      <c r="DT37" s="116"/>
      <c r="DU37" s="116"/>
      <c r="DV37" s="116"/>
      <c r="DW37" s="116"/>
      <c r="DX37" s="116"/>
      <c r="DY37" s="116"/>
      <c r="DZ37" s="116"/>
    </row>
    <row r="38" spans="1:131" s="91" customFormat="1" ht="12.75" x14ac:dyDescent="0.2">
      <c r="A38" s="209">
        <v>7</v>
      </c>
      <c r="B38" s="87" t="s">
        <v>105</v>
      </c>
      <c r="C38" s="87" t="s">
        <v>15</v>
      </c>
      <c r="D38" s="88" t="s">
        <v>142</v>
      </c>
      <c r="E38" s="81" t="s">
        <v>79</v>
      </c>
      <c r="F38" s="78" t="s">
        <v>143</v>
      </c>
      <c r="G38" s="87" t="s">
        <v>25</v>
      </c>
      <c r="H38" s="76">
        <v>5</v>
      </c>
      <c r="I38" s="77">
        <v>21</v>
      </c>
      <c r="J38" s="93">
        <v>22</v>
      </c>
      <c r="K38" s="79"/>
      <c r="L38" s="79">
        <f>H38+I38+J38</f>
        <v>48</v>
      </c>
      <c r="M38" s="107">
        <v>100</v>
      </c>
      <c r="N38" s="107">
        <f>L38</f>
        <v>48</v>
      </c>
      <c r="O38" s="231" t="s">
        <v>171</v>
      </c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  <c r="DK38" s="116"/>
      <c r="DL38" s="116"/>
      <c r="DM38" s="116"/>
      <c r="DN38" s="116"/>
      <c r="DO38" s="116"/>
      <c r="DP38" s="116"/>
      <c r="DQ38" s="116"/>
      <c r="DR38" s="116"/>
      <c r="DS38" s="116"/>
      <c r="DT38" s="116"/>
      <c r="DU38" s="116"/>
      <c r="DV38" s="116"/>
      <c r="DW38" s="116"/>
      <c r="DX38" s="116"/>
      <c r="DY38" s="116"/>
      <c r="DZ38" s="116"/>
    </row>
    <row r="39" spans="1:131" s="89" customFormat="1" ht="12.75" x14ac:dyDescent="0.2">
      <c r="A39" s="209">
        <v>8</v>
      </c>
      <c r="B39" s="117" t="s">
        <v>146</v>
      </c>
      <c r="C39" s="87" t="s">
        <v>15</v>
      </c>
      <c r="D39" s="88" t="s">
        <v>142</v>
      </c>
      <c r="E39" s="76" t="s">
        <v>100</v>
      </c>
      <c r="F39" s="76">
        <v>5</v>
      </c>
      <c r="G39" s="87" t="s">
        <v>25</v>
      </c>
      <c r="H39" s="76">
        <v>8</v>
      </c>
      <c r="I39" s="118">
        <v>21</v>
      </c>
      <c r="J39" s="93">
        <v>19</v>
      </c>
      <c r="K39" s="97"/>
      <c r="L39" s="79">
        <f>H39+I39+J39</f>
        <v>48</v>
      </c>
      <c r="M39" s="107">
        <v>100</v>
      </c>
      <c r="N39" s="107">
        <f>L39</f>
        <v>48</v>
      </c>
      <c r="O39" s="231" t="s">
        <v>171</v>
      </c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  <c r="DK39" s="116"/>
      <c r="DL39" s="116"/>
      <c r="DM39" s="116"/>
      <c r="DN39" s="116"/>
      <c r="DO39" s="116"/>
      <c r="DP39" s="116"/>
      <c r="DQ39" s="116"/>
      <c r="DR39" s="116"/>
      <c r="DS39" s="116"/>
      <c r="DT39" s="116"/>
      <c r="DU39" s="116"/>
      <c r="DV39" s="116"/>
      <c r="DW39" s="116"/>
      <c r="DX39" s="116"/>
      <c r="DY39" s="116"/>
      <c r="DZ39" s="116"/>
    </row>
    <row r="40" spans="1:131" s="89" customFormat="1" ht="12.75" x14ac:dyDescent="0.2">
      <c r="A40" s="209">
        <v>9</v>
      </c>
      <c r="B40" s="87" t="s">
        <v>94</v>
      </c>
      <c r="C40" s="87" t="s">
        <v>15</v>
      </c>
      <c r="D40" s="88" t="s">
        <v>142</v>
      </c>
      <c r="E40" s="81" t="s">
        <v>90</v>
      </c>
      <c r="F40" s="78" t="s">
        <v>143</v>
      </c>
      <c r="G40" s="87" t="s">
        <v>87</v>
      </c>
      <c r="H40" s="76">
        <v>7</v>
      </c>
      <c r="I40" s="77">
        <v>22</v>
      </c>
      <c r="J40" s="90">
        <v>18</v>
      </c>
      <c r="K40" s="79"/>
      <c r="L40" s="79">
        <f>H40+I40+J40</f>
        <v>47</v>
      </c>
      <c r="M40" s="107">
        <v>100</v>
      </c>
      <c r="N40" s="107">
        <f>L40</f>
        <v>47</v>
      </c>
      <c r="O40" s="231" t="s">
        <v>171</v>
      </c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  <c r="DK40" s="116"/>
      <c r="DL40" s="116"/>
      <c r="DM40" s="116"/>
      <c r="DN40" s="116"/>
      <c r="DO40" s="116"/>
      <c r="DP40" s="116"/>
      <c r="DQ40" s="116"/>
      <c r="DR40" s="116"/>
      <c r="DS40" s="116"/>
      <c r="DT40" s="116"/>
      <c r="DU40" s="116"/>
      <c r="DV40" s="116"/>
      <c r="DW40" s="116"/>
      <c r="DX40" s="116"/>
      <c r="DY40" s="116"/>
      <c r="DZ40" s="116"/>
    </row>
    <row r="41" spans="1:131" s="89" customFormat="1" ht="12.75" x14ac:dyDescent="0.2">
      <c r="A41" s="209">
        <v>10</v>
      </c>
      <c r="B41" s="87" t="s">
        <v>101</v>
      </c>
      <c r="C41" s="87" t="s">
        <v>15</v>
      </c>
      <c r="D41" s="88" t="s">
        <v>142</v>
      </c>
      <c r="E41" s="81" t="s">
        <v>79</v>
      </c>
      <c r="F41" s="78" t="s">
        <v>143</v>
      </c>
      <c r="G41" s="87" t="s">
        <v>25</v>
      </c>
      <c r="H41" s="76">
        <v>7</v>
      </c>
      <c r="I41" s="77">
        <v>19</v>
      </c>
      <c r="J41" s="90">
        <v>20</v>
      </c>
      <c r="K41" s="79"/>
      <c r="L41" s="79">
        <f>H41+I41+J41</f>
        <v>46</v>
      </c>
      <c r="M41" s="107">
        <v>100</v>
      </c>
      <c r="N41" s="107">
        <f>L41</f>
        <v>46</v>
      </c>
      <c r="O41" s="231" t="s">
        <v>171</v>
      </c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</row>
    <row r="42" spans="1:131" s="89" customFormat="1" ht="12.75" x14ac:dyDescent="0.2">
      <c r="A42" s="209">
        <v>11</v>
      </c>
      <c r="B42" s="87" t="s">
        <v>72</v>
      </c>
      <c r="C42" s="87" t="s">
        <v>15</v>
      </c>
      <c r="D42" s="88" t="s">
        <v>142</v>
      </c>
      <c r="E42" s="86" t="s">
        <v>82</v>
      </c>
      <c r="F42" s="78" t="s">
        <v>143</v>
      </c>
      <c r="G42" s="87" t="s">
        <v>25</v>
      </c>
      <c r="H42" s="76">
        <v>3</v>
      </c>
      <c r="I42" s="77">
        <v>24</v>
      </c>
      <c r="J42" s="90">
        <v>18</v>
      </c>
      <c r="K42" s="79"/>
      <c r="L42" s="79">
        <f>H42+I42+J42</f>
        <v>45</v>
      </c>
      <c r="M42" s="107">
        <v>100</v>
      </c>
      <c r="N42" s="107">
        <f>L42</f>
        <v>45</v>
      </c>
      <c r="O42" s="231" t="s">
        <v>171</v>
      </c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</row>
    <row r="43" spans="1:131" s="89" customFormat="1" ht="12.75" x14ac:dyDescent="0.2">
      <c r="A43" s="209">
        <v>12</v>
      </c>
      <c r="B43" s="87" t="s">
        <v>64</v>
      </c>
      <c r="C43" s="103" t="s">
        <v>15</v>
      </c>
      <c r="D43" s="98" t="s">
        <v>142</v>
      </c>
      <c r="E43" s="81" t="s">
        <v>90</v>
      </c>
      <c r="F43" s="78" t="s">
        <v>143</v>
      </c>
      <c r="G43" s="87" t="s">
        <v>87</v>
      </c>
      <c r="H43" s="76">
        <v>7</v>
      </c>
      <c r="I43" s="77">
        <v>20</v>
      </c>
      <c r="J43" s="90">
        <v>17</v>
      </c>
      <c r="K43" s="79"/>
      <c r="L43" s="79">
        <f>H43+I43+J43</f>
        <v>44</v>
      </c>
      <c r="M43" s="107">
        <v>100</v>
      </c>
      <c r="N43" s="107">
        <f>L43</f>
        <v>44</v>
      </c>
      <c r="O43" s="230" t="s">
        <v>171</v>
      </c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</row>
    <row r="44" spans="1:131" s="89" customFormat="1" ht="12.75" x14ac:dyDescent="0.2">
      <c r="A44" s="209">
        <v>13</v>
      </c>
      <c r="B44" s="87" t="s">
        <v>83</v>
      </c>
      <c r="C44" s="87" t="s">
        <v>15</v>
      </c>
      <c r="D44" s="88" t="s">
        <v>142</v>
      </c>
      <c r="E44" s="81" t="s">
        <v>84</v>
      </c>
      <c r="F44" s="78" t="s">
        <v>143</v>
      </c>
      <c r="G44" s="87" t="s">
        <v>25</v>
      </c>
      <c r="H44" s="76">
        <v>6</v>
      </c>
      <c r="I44" s="77">
        <v>23</v>
      </c>
      <c r="J44" s="90">
        <v>15</v>
      </c>
      <c r="K44" s="79"/>
      <c r="L44" s="79">
        <f>H44+I44+J44</f>
        <v>44</v>
      </c>
      <c r="M44" s="107">
        <v>100</v>
      </c>
      <c r="N44" s="107">
        <f>L44</f>
        <v>44</v>
      </c>
      <c r="O44" s="231" t="s">
        <v>171</v>
      </c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</row>
    <row r="45" spans="1:131" s="89" customFormat="1" ht="12.75" x14ac:dyDescent="0.2">
      <c r="A45" s="209">
        <v>14</v>
      </c>
      <c r="B45" s="117" t="s">
        <v>145</v>
      </c>
      <c r="C45" s="87" t="s">
        <v>15</v>
      </c>
      <c r="D45" s="88" t="s">
        <v>142</v>
      </c>
      <c r="E45" s="76" t="s">
        <v>100</v>
      </c>
      <c r="F45" s="76">
        <v>5</v>
      </c>
      <c r="G45" s="87" t="s">
        <v>25</v>
      </c>
      <c r="H45" s="76">
        <v>7</v>
      </c>
      <c r="I45" s="118">
        <v>21</v>
      </c>
      <c r="J45" s="93">
        <v>16</v>
      </c>
      <c r="K45" s="97"/>
      <c r="L45" s="79">
        <f>H45+I45+J45</f>
        <v>44</v>
      </c>
      <c r="M45" s="107">
        <v>100</v>
      </c>
      <c r="N45" s="107">
        <f>L45</f>
        <v>44</v>
      </c>
      <c r="O45" s="231" t="s">
        <v>171</v>
      </c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</row>
    <row r="46" spans="1:131" s="89" customFormat="1" ht="12.75" x14ac:dyDescent="0.2">
      <c r="A46" s="209">
        <v>15</v>
      </c>
      <c r="B46" s="87" t="s">
        <v>103</v>
      </c>
      <c r="C46" s="87" t="s">
        <v>15</v>
      </c>
      <c r="D46" s="88" t="s">
        <v>142</v>
      </c>
      <c r="E46" s="81" t="s">
        <v>82</v>
      </c>
      <c r="F46" s="78" t="s">
        <v>143</v>
      </c>
      <c r="G46" s="87" t="s">
        <v>25</v>
      </c>
      <c r="H46" s="76">
        <v>5</v>
      </c>
      <c r="I46" s="77">
        <v>23</v>
      </c>
      <c r="J46" s="90">
        <v>15</v>
      </c>
      <c r="K46" s="79"/>
      <c r="L46" s="79">
        <f>H46+I46+J46</f>
        <v>43</v>
      </c>
      <c r="M46" s="107">
        <v>100</v>
      </c>
      <c r="N46" s="107">
        <f>L46</f>
        <v>43</v>
      </c>
      <c r="O46" s="231" t="s">
        <v>171</v>
      </c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</row>
    <row r="47" spans="1:131" s="89" customFormat="1" ht="12.75" x14ac:dyDescent="0.2">
      <c r="A47" s="209">
        <v>16</v>
      </c>
      <c r="B47" s="87" t="s">
        <v>89</v>
      </c>
      <c r="C47" s="87" t="s">
        <v>15</v>
      </c>
      <c r="D47" s="88" t="s">
        <v>142</v>
      </c>
      <c r="E47" s="81" t="s">
        <v>90</v>
      </c>
      <c r="F47" s="78" t="s">
        <v>143</v>
      </c>
      <c r="G47" s="87" t="s">
        <v>87</v>
      </c>
      <c r="H47" s="76">
        <v>3</v>
      </c>
      <c r="I47" s="77">
        <v>27</v>
      </c>
      <c r="J47" s="93">
        <v>12</v>
      </c>
      <c r="K47" s="79"/>
      <c r="L47" s="79">
        <f>H47+I47+J47</f>
        <v>42</v>
      </c>
      <c r="M47" s="107">
        <v>100</v>
      </c>
      <c r="N47" s="107">
        <f>L47</f>
        <v>42</v>
      </c>
      <c r="O47" s="231" t="s">
        <v>171</v>
      </c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</row>
    <row r="48" spans="1:131" s="89" customFormat="1" ht="12.75" x14ac:dyDescent="0.2">
      <c r="A48" s="209">
        <v>17</v>
      </c>
      <c r="B48" s="87" t="s">
        <v>92</v>
      </c>
      <c r="C48" s="87" t="s">
        <v>15</v>
      </c>
      <c r="D48" s="88" t="s">
        <v>142</v>
      </c>
      <c r="E48" s="128" t="s">
        <v>86</v>
      </c>
      <c r="F48" s="126" t="s">
        <v>143</v>
      </c>
      <c r="G48" s="87" t="s">
        <v>87</v>
      </c>
      <c r="H48" s="76">
        <v>3</v>
      </c>
      <c r="I48" s="77">
        <v>22</v>
      </c>
      <c r="J48" s="90">
        <v>16</v>
      </c>
      <c r="K48" s="77"/>
      <c r="L48" s="79">
        <f>H48+I48+J48</f>
        <v>41</v>
      </c>
      <c r="M48" s="107">
        <v>100</v>
      </c>
      <c r="N48" s="107">
        <f>L48</f>
        <v>41</v>
      </c>
      <c r="O48" s="231" t="s">
        <v>171</v>
      </c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</row>
    <row r="49" spans="1:72" s="89" customFormat="1" ht="12.75" x14ac:dyDescent="0.2">
      <c r="A49" s="209">
        <v>18</v>
      </c>
      <c r="B49" s="87" t="s">
        <v>107</v>
      </c>
      <c r="C49" s="87" t="s">
        <v>15</v>
      </c>
      <c r="D49" s="88" t="s">
        <v>142</v>
      </c>
      <c r="E49" s="81" t="s">
        <v>79</v>
      </c>
      <c r="F49" s="78" t="s">
        <v>143</v>
      </c>
      <c r="G49" s="88" t="s">
        <v>25</v>
      </c>
      <c r="H49" s="76">
        <v>5</v>
      </c>
      <c r="I49" s="77">
        <v>19</v>
      </c>
      <c r="J49" s="90">
        <v>15</v>
      </c>
      <c r="K49" s="79"/>
      <c r="L49" s="79">
        <f>H49+I49+J49</f>
        <v>39</v>
      </c>
      <c r="M49" s="107">
        <v>100</v>
      </c>
      <c r="N49" s="107">
        <f>L49</f>
        <v>39</v>
      </c>
      <c r="O49" s="231" t="s">
        <v>171</v>
      </c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</row>
    <row r="50" spans="1:72" s="89" customFormat="1" ht="12.75" x14ac:dyDescent="0.2">
      <c r="A50" s="209">
        <v>19</v>
      </c>
      <c r="B50" s="87" t="s">
        <v>102</v>
      </c>
      <c r="C50" s="87" t="s">
        <v>15</v>
      </c>
      <c r="D50" s="88" t="s">
        <v>142</v>
      </c>
      <c r="E50" s="81" t="s">
        <v>79</v>
      </c>
      <c r="F50" s="78" t="s">
        <v>143</v>
      </c>
      <c r="G50" s="88" t="s">
        <v>25</v>
      </c>
      <c r="H50" s="76">
        <v>5</v>
      </c>
      <c r="I50" s="77">
        <v>14</v>
      </c>
      <c r="J50" s="90">
        <v>18</v>
      </c>
      <c r="K50" s="79"/>
      <c r="L50" s="79">
        <f>H50+I50+J50</f>
        <v>37</v>
      </c>
      <c r="M50" s="107">
        <v>100</v>
      </c>
      <c r="N50" s="107">
        <f>L50</f>
        <v>37</v>
      </c>
      <c r="O50" s="231" t="s">
        <v>171</v>
      </c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</row>
    <row r="51" spans="1:72" s="89" customFormat="1" ht="12.75" x14ac:dyDescent="0.2">
      <c r="A51" s="209">
        <v>20</v>
      </c>
      <c r="B51" s="100" t="s">
        <v>67</v>
      </c>
      <c r="C51" s="98" t="s">
        <v>15</v>
      </c>
      <c r="D51" s="102" t="s">
        <v>142</v>
      </c>
      <c r="E51" s="127" t="s">
        <v>100</v>
      </c>
      <c r="F51" s="78" t="s">
        <v>143</v>
      </c>
      <c r="G51" s="88" t="s">
        <v>25</v>
      </c>
      <c r="H51" s="83">
        <v>5</v>
      </c>
      <c r="I51" s="84">
        <v>15</v>
      </c>
      <c r="J51" s="94">
        <v>16</v>
      </c>
      <c r="K51" s="85"/>
      <c r="L51" s="85">
        <f>H51+I51+J51</f>
        <v>36</v>
      </c>
      <c r="M51" s="107">
        <v>100</v>
      </c>
      <c r="N51" s="107">
        <f>L51</f>
        <v>36</v>
      </c>
      <c r="O51" s="231" t="s">
        <v>171</v>
      </c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</row>
    <row r="52" spans="1:72" s="89" customFormat="1" ht="12.75" x14ac:dyDescent="0.2">
      <c r="A52" s="209">
        <v>21</v>
      </c>
      <c r="B52" s="88" t="s">
        <v>69</v>
      </c>
      <c r="C52" s="98" t="s">
        <v>15</v>
      </c>
      <c r="D52" s="102" t="s">
        <v>142</v>
      </c>
      <c r="E52" s="76" t="s">
        <v>100</v>
      </c>
      <c r="F52" s="76">
        <v>5</v>
      </c>
      <c r="G52" s="88" t="s">
        <v>25</v>
      </c>
      <c r="H52" s="76">
        <v>6</v>
      </c>
      <c r="I52" s="76">
        <v>14</v>
      </c>
      <c r="J52" s="76">
        <v>15</v>
      </c>
      <c r="K52" s="97"/>
      <c r="L52" s="85">
        <f>H52+I52+J52</f>
        <v>35</v>
      </c>
      <c r="M52" s="107">
        <v>100</v>
      </c>
      <c r="N52" s="107">
        <f>L52</f>
        <v>35</v>
      </c>
      <c r="O52" s="231" t="s">
        <v>171</v>
      </c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</row>
    <row r="53" spans="1:72" s="89" customFormat="1" ht="12.75" x14ac:dyDescent="0.2">
      <c r="A53" s="209">
        <v>22</v>
      </c>
      <c r="B53" s="88" t="s">
        <v>71</v>
      </c>
      <c r="C53" s="88" t="s">
        <v>15</v>
      </c>
      <c r="D53" s="101" t="s">
        <v>142</v>
      </c>
      <c r="E53" s="76" t="s">
        <v>100</v>
      </c>
      <c r="F53" s="76">
        <v>5</v>
      </c>
      <c r="G53" s="88" t="s">
        <v>25</v>
      </c>
      <c r="H53" s="76">
        <v>5</v>
      </c>
      <c r="I53" s="76">
        <v>12</v>
      </c>
      <c r="J53" s="76">
        <v>17</v>
      </c>
      <c r="K53" s="97"/>
      <c r="L53" s="85">
        <f>H53+I53+J53</f>
        <v>34</v>
      </c>
      <c r="M53" s="107">
        <v>100</v>
      </c>
      <c r="N53" s="107">
        <f>L53</f>
        <v>34</v>
      </c>
      <c r="O53" s="231" t="s">
        <v>171</v>
      </c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</row>
    <row r="54" spans="1:72" s="89" customFormat="1" ht="13.5" thickBot="1" x14ac:dyDescent="0.25">
      <c r="A54" s="232">
        <v>23</v>
      </c>
      <c r="B54" s="213" t="s">
        <v>108</v>
      </c>
      <c r="C54" s="213" t="s">
        <v>15</v>
      </c>
      <c r="D54" s="213" t="s">
        <v>142</v>
      </c>
      <c r="E54" s="233" t="s">
        <v>79</v>
      </c>
      <c r="F54" s="234" t="s">
        <v>143</v>
      </c>
      <c r="G54" s="213" t="s">
        <v>25</v>
      </c>
      <c r="H54" s="235">
        <v>3</v>
      </c>
      <c r="I54" s="220">
        <v>14</v>
      </c>
      <c r="J54" s="235">
        <v>12</v>
      </c>
      <c r="K54" s="220"/>
      <c r="L54" s="220">
        <f>H54+I54+J54</f>
        <v>29</v>
      </c>
      <c r="M54" s="219">
        <v>100</v>
      </c>
      <c r="N54" s="219">
        <f>L54</f>
        <v>29</v>
      </c>
      <c r="O54" s="236" t="s">
        <v>171</v>
      </c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</row>
    <row r="55" spans="1:72" ht="12.75" x14ac:dyDescent="0.2">
      <c r="H55" s="70"/>
      <c r="I55" s="70"/>
      <c r="J55" s="70"/>
      <c r="L55" s="67"/>
      <c r="N55" s="237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</row>
    <row r="56" spans="1:72" x14ac:dyDescent="0.2"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</row>
    <row r="57" spans="1:72" ht="15" x14ac:dyDescent="0.2">
      <c r="C57" s="32"/>
      <c r="D57" s="121" t="s">
        <v>17</v>
      </c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</row>
    <row r="58" spans="1:72" ht="13.9" customHeight="1" x14ac:dyDescent="0.2">
      <c r="C58" s="29"/>
      <c r="D58" s="189" t="s">
        <v>157</v>
      </c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47"/>
      <c r="Q58" s="47"/>
      <c r="R58" s="47"/>
      <c r="S58" s="47"/>
    </row>
    <row r="59" spans="1:72" ht="14.25" x14ac:dyDescent="0.2">
      <c r="D59" s="189" t="s">
        <v>66</v>
      </c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</row>
    <row r="60" spans="1:72" ht="13.9" customHeight="1" x14ac:dyDescent="0.2">
      <c r="D60" s="189" t="s">
        <v>140</v>
      </c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</row>
    <row r="61" spans="1:72" ht="13.9" customHeight="1" x14ac:dyDescent="0.2">
      <c r="D61" s="189" t="s">
        <v>155</v>
      </c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</row>
    <row r="62" spans="1:72" ht="14.25" x14ac:dyDescent="0.2">
      <c r="D62" s="189" t="s">
        <v>156</v>
      </c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</row>
    <row r="63" spans="1:72" x14ac:dyDescent="0.2">
      <c r="D63" s="72"/>
    </row>
  </sheetData>
  <sortState ref="A33:P54">
    <sortCondition descending="1" ref="L33:L54"/>
  </sortState>
  <mergeCells count="15">
    <mergeCell ref="A9:O9"/>
    <mergeCell ref="A10:O10"/>
    <mergeCell ref="A11:O11"/>
    <mergeCell ref="A12:O12"/>
    <mergeCell ref="A2:O2"/>
    <mergeCell ref="A4:O4"/>
    <mergeCell ref="A5:O5"/>
    <mergeCell ref="A6:O6"/>
    <mergeCell ref="A7:O7"/>
    <mergeCell ref="A8:K8"/>
    <mergeCell ref="D60:S60"/>
    <mergeCell ref="D61:S61"/>
    <mergeCell ref="D62:S62"/>
    <mergeCell ref="D58:O58"/>
    <mergeCell ref="D59:S59"/>
  </mergeCells>
  <pageMargins left="0.31496062992125984" right="0.31496062992125984" top="0.19685039370078741" bottom="0.15748031496062992" header="0.31496062992125984" footer="0.31496062992125984"/>
  <pageSetup paperSize="9" scale="65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workbookViewId="0">
      <selection activeCell="B39" sqref="B39"/>
    </sheetView>
  </sheetViews>
  <sheetFormatPr defaultRowHeight="12" x14ac:dyDescent="0.2"/>
  <cols>
    <col min="1" max="1" width="6" customWidth="1"/>
    <col min="2" max="2" width="15" customWidth="1"/>
    <col min="3" max="3" width="17.5" customWidth="1"/>
    <col min="4" max="4" width="36.5" customWidth="1"/>
    <col min="7" max="7" width="44.5" customWidth="1"/>
    <col min="15" max="15" width="17.6640625" customWidth="1"/>
  </cols>
  <sheetData>
    <row r="1" spans="1:15" x14ac:dyDescent="0.2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2.75" x14ac:dyDescent="0.2">
      <c r="A2" s="195" t="s">
        <v>158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15" ht="13.9" customHeight="1" x14ac:dyDescent="0.2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ht="12.75" x14ac:dyDescent="0.2">
      <c r="A4" s="196" t="s">
        <v>159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</row>
    <row r="5" spans="1:15" ht="12.75" x14ac:dyDescent="0.2">
      <c r="A5" s="196" t="s">
        <v>160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</row>
    <row r="6" spans="1:15" ht="12.75" x14ac:dyDescent="0.2">
      <c r="A6" s="197" t="s">
        <v>161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</row>
    <row r="7" spans="1:15" ht="12.75" x14ac:dyDescent="0.2">
      <c r="A7" s="198" t="s">
        <v>162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</row>
    <row r="8" spans="1:15" ht="13.9" customHeight="1" x14ac:dyDescent="0.2">
      <c r="A8" s="194" t="s">
        <v>157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33"/>
      <c r="M8" s="133"/>
      <c r="N8" s="133"/>
      <c r="O8" s="133"/>
    </row>
    <row r="9" spans="1:15" ht="12.75" x14ac:dyDescent="0.2">
      <c r="A9" s="194" t="s">
        <v>66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</row>
    <row r="10" spans="1:15" ht="13.9" customHeight="1" x14ac:dyDescent="0.2">
      <c r="A10" s="194" t="s">
        <v>140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</row>
    <row r="11" spans="1:15" ht="13.9" customHeight="1" x14ac:dyDescent="0.2">
      <c r="A11" s="194" t="s">
        <v>155</v>
      </c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</row>
    <row r="12" spans="1:15" ht="13.9" customHeight="1" x14ac:dyDescent="0.2">
      <c r="A12" s="194" t="s">
        <v>156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</row>
    <row r="13" spans="1:15" ht="13.5" thickBot="1" x14ac:dyDescent="0.25">
      <c r="A13" s="49"/>
      <c r="B13" s="49"/>
      <c r="C13" s="50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  <row r="14" spans="1:15" ht="77.25" thickBot="1" x14ac:dyDescent="0.25">
      <c r="A14" s="51" t="s">
        <v>0</v>
      </c>
      <c r="B14" s="52" t="s">
        <v>1</v>
      </c>
      <c r="C14" s="54" t="s">
        <v>2</v>
      </c>
      <c r="D14" s="53" t="s">
        <v>3</v>
      </c>
      <c r="E14" s="55" t="s">
        <v>4</v>
      </c>
      <c r="F14" s="55" t="s">
        <v>5</v>
      </c>
      <c r="G14" s="53" t="s">
        <v>6</v>
      </c>
      <c r="H14" s="56" t="s">
        <v>7</v>
      </c>
      <c r="I14" s="53" t="s">
        <v>60</v>
      </c>
      <c r="J14" s="53" t="s">
        <v>9</v>
      </c>
      <c r="K14" s="55" t="s">
        <v>10</v>
      </c>
      <c r="L14" s="53" t="s">
        <v>11</v>
      </c>
      <c r="M14" s="53" t="s">
        <v>12</v>
      </c>
      <c r="N14" s="53" t="s">
        <v>13</v>
      </c>
      <c r="O14" s="51" t="s">
        <v>14</v>
      </c>
    </row>
    <row r="15" spans="1:15" s="31" customFormat="1" ht="13.15" customHeight="1" x14ac:dyDescent="0.2">
      <c r="A15" s="238">
        <v>1</v>
      </c>
      <c r="B15" s="239" t="s">
        <v>80</v>
      </c>
      <c r="C15" s="239" t="s">
        <v>15</v>
      </c>
      <c r="D15" s="240" t="s">
        <v>46</v>
      </c>
      <c r="E15" s="241" t="s">
        <v>62</v>
      </c>
      <c r="F15" s="242" t="s">
        <v>147</v>
      </c>
      <c r="G15" s="239" t="s">
        <v>25</v>
      </c>
      <c r="H15" s="243">
        <v>14</v>
      </c>
      <c r="I15" s="244">
        <f>40*7.06/F15</f>
        <v>47.066666666666663</v>
      </c>
      <c r="J15" s="241">
        <v>28</v>
      </c>
      <c r="K15" s="244"/>
      <c r="L15" s="244">
        <f t="shared" ref="L15:L25" si="0">H15+I15+J15</f>
        <v>89.066666666666663</v>
      </c>
      <c r="M15" s="244">
        <v>100</v>
      </c>
      <c r="N15" s="244">
        <f>L15</f>
        <v>89.066666666666663</v>
      </c>
      <c r="O15" s="245" t="s">
        <v>21</v>
      </c>
    </row>
    <row r="16" spans="1:15" s="31" customFormat="1" ht="13.15" customHeight="1" x14ac:dyDescent="0.2">
      <c r="A16" s="248">
        <v>2</v>
      </c>
      <c r="B16" s="58" t="s">
        <v>83</v>
      </c>
      <c r="C16" s="58" t="s">
        <v>15</v>
      </c>
      <c r="D16" s="122" t="s">
        <v>46</v>
      </c>
      <c r="E16" s="120" t="s">
        <v>62</v>
      </c>
      <c r="F16" s="120">
        <v>6</v>
      </c>
      <c r="G16" s="58" t="s">
        <v>25</v>
      </c>
      <c r="H16" s="104">
        <v>2</v>
      </c>
      <c r="I16" s="105">
        <v>29</v>
      </c>
      <c r="J16" s="108">
        <v>30</v>
      </c>
      <c r="K16" s="82"/>
      <c r="L16" s="60">
        <f t="shared" si="0"/>
        <v>61</v>
      </c>
      <c r="M16" s="60">
        <v>100</v>
      </c>
      <c r="N16" s="60">
        <f t="shared" ref="N16:N34" si="1">L16</f>
        <v>61</v>
      </c>
      <c r="O16" s="247" t="s">
        <v>171</v>
      </c>
    </row>
    <row r="17" spans="1:15" s="31" customFormat="1" ht="13.15" customHeight="1" x14ac:dyDescent="0.2">
      <c r="A17" s="246">
        <v>3</v>
      </c>
      <c r="B17" s="58" t="s">
        <v>91</v>
      </c>
      <c r="C17" s="58" t="s">
        <v>15</v>
      </c>
      <c r="D17" s="122" t="s">
        <v>46</v>
      </c>
      <c r="E17" s="61" t="s">
        <v>148</v>
      </c>
      <c r="F17" s="64" t="s">
        <v>147</v>
      </c>
      <c r="G17" s="58" t="s">
        <v>66</v>
      </c>
      <c r="H17" s="76">
        <v>5</v>
      </c>
      <c r="I17" s="77">
        <v>21</v>
      </c>
      <c r="J17" s="93">
        <v>22</v>
      </c>
      <c r="K17" s="63"/>
      <c r="L17" s="60">
        <f t="shared" si="0"/>
        <v>48</v>
      </c>
      <c r="M17" s="60">
        <v>100</v>
      </c>
      <c r="N17" s="60">
        <f t="shared" si="1"/>
        <v>48</v>
      </c>
      <c r="O17" s="247" t="s">
        <v>171</v>
      </c>
    </row>
    <row r="18" spans="1:15" s="31" customFormat="1" ht="13.15" customHeight="1" x14ac:dyDescent="0.2">
      <c r="A18" s="248">
        <v>4</v>
      </c>
      <c r="B18" s="58" t="s">
        <v>63</v>
      </c>
      <c r="C18" s="58" t="s">
        <v>15</v>
      </c>
      <c r="D18" s="122" t="s">
        <v>46</v>
      </c>
      <c r="E18" s="120" t="s">
        <v>62</v>
      </c>
      <c r="F18" s="120">
        <v>6</v>
      </c>
      <c r="G18" s="62" t="s">
        <v>25</v>
      </c>
      <c r="H18" s="76">
        <v>4</v>
      </c>
      <c r="I18" s="77">
        <v>28</v>
      </c>
      <c r="J18" s="90">
        <v>16</v>
      </c>
      <c r="K18" s="82"/>
      <c r="L18" s="60">
        <f t="shared" si="0"/>
        <v>48</v>
      </c>
      <c r="M18" s="60">
        <v>100</v>
      </c>
      <c r="N18" s="60">
        <f t="shared" si="1"/>
        <v>48</v>
      </c>
      <c r="O18" s="247" t="s">
        <v>171</v>
      </c>
    </row>
    <row r="19" spans="1:15" s="31" customFormat="1" ht="13.15" customHeight="1" x14ac:dyDescent="0.2">
      <c r="A19" s="246">
        <v>5</v>
      </c>
      <c r="B19" s="58" t="s">
        <v>92</v>
      </c>
      <c r="C19" s="58" t="s">
        <v>15</v>
      </c>
      <c r="D19" s="122" t="s">
        <v>46</v>
      </c>
      <c r="E19" s="61" t="s">
        <v>148</v>
      </c>
      <c r="F19" s="64" t="s">
        <v>147</v>
      </c>
      <c r="G19" s="58" t="s">
        <v>66</v>
      </c>
      <c r="H19" s="76">
        <v>7</v>
      </c>
      <c r="I19" s="77">
        <v>22</v>
      </c>
      <c r="J19" s="90">
        <v>18</v>
      </c>
      <c r="K19" s="61"/>
      <c r="L19" s="60">
        <f t="shared" si="0"/>
        <v>47</v>
      </c>
      <c r="M19" s="60">
        <v>100</v>
      </c>
      <c r="N19" s="60">
        <f t="shared" si="1"/>
        <v>47</v>
      </c>
      <c r="O19" s="247" t="s">
        <v>171</v>
      </c>
    </row>
    <row r="20" spans="1:15" s="31" customFormat="1" ht="13.15" customHeight="1" x14ac:dyDescent="0.2">
      <c r="A20" s="248">
        <v>6</v>
      </c>
      <c r="B20" s="58" t="s">
        <v>67</v>
      </c>
      <c r="C20" s="58" t="s">
        <v>15</v>
      </c>
      <c r="D20" s="122" t="s">
        <v>46</v>
      </c>
      <c r="E20" s="120" t="s">
        <v>62</v>
      </c>
      <c r="F20" s="120">
        <v>6</v>
      </c>
      <c r="G20" s="58" t="s">
        <v>25</v>
      </c>
      <c r="H20" s="76">
        <v>9</v>
      </c>
      <c r="I20" s="77">
        <v>18</v>
      </c>
      <c r="J20" s="90">
        <v>19</v>
      </c>
      <c r="K20" s="82"/>
      <c r="L20" s="60">
        <f t="shared" si="0"/>
        <v>46</v>
      </c>
      <c r="M20" s="60">
        <v>100</v>
      </c>
      <c r="N20" s="60">
        <f t="shared" si="1"/>
        <v>46</v>
      </c>
      <c r="O20" s="247" t="s">
        <v>171</v>
      </c>
    </row>
    <row r="21" spans="1:15" s="31" customFormat="1" ht="13.15" customHeight="1" x14ac:dyDescent="0.2">
      <c r="A21" s="246">
        <v>7</v>
      </c>
      <c r="B21" s="58" t="s">
        <v>81</v>
      </c>
      <c r="C21" s="58" t="s">
        <v>15</v>
      </c>
      <c r="D21" s="122" t="s">
        <v>46</v>
      </c>
      <c r="E21" s="61" t="s">
        <v>65</v>
      </c>
      <c r="F21" s="64" t="s">
        <v>147</v>
      </c>
      <c r="G21" s="58" t="s">
        <v>66</v>
      </c>
      <c r="H21" s="76">
        <v>3</v>
      </c>
      <c r="I21" s="77">
        <v>24</v>
      </c>
      <c r="J21" s="90">
        <v>18</v>
      </c>
      <c r="K21" s="63"/>
      <c r="L21" s="60">
        <f t="shared" si="0"/>
        <v>45</v>
      </c>
      <c r="M21" s="60">
        <v>100</v>
      </c>
      <c r="N21" s="60">
        <f t="shared" si="1"/>
        <v>45</v>
      </c>
      <c r="O21" s="247" t="s">
        <v>171</v>
      </c>
    </row>
    <row r="22" spans="1:15" s="31" customFormat="1" ht="13.15" customHeight="1" x14ac:dyDescent="0.2">
      <c r="A22" s="248">
        <v>8</v>
      </c>
      <c r="B22" s="58" t="s">
        <v>78</v>
      </c>
      <c r="C22" s="58" t="s">
        <v>15</v>
      </c>
      <c r="D22" s="122" t="s">
        <v>46</v>
      </c>
      <c r="E22" s="61" t="s">
        <v>70</v>
      </c>
      <c r="F22" s="64" t="s">
        <v>147</v>
      </c>
      <c r="G22" s="62" t="s">
        <v>25</v>
      </c>
      <c r="H22" s="76">
        <v>6</v>
      </c>
      <c r="I22" s="79">
        <v>23</v>
      </c>
      <c r="J22" s="95">
        <v>15</v>
      </c>
      <c r="K22" s="61"/>
      <c r="L22" s="60">
        <f t="shared" si="0"/>
        <v>44</v>
      </c>
      <c r="M22" s="60">
        <v>100</v>
      </c>
      <c r="N22" s="60">
        <f t="shared" si="1"/>
        <v>44</v>
      </c>
      <c r="O22" s="247" t="s">
        <v>171</v>
      </c>
    </row>
    <row r="23" spans="1:15" s="31" customFormat="1" ht="13.15" customHeight="1" x14ac:dyDescent="0.2">
      <c r="A23" s="246">
        <v>9</v>
      </c>
      <c r="B23" s="58" t="s">
        <v>74</v>
      </c>
      <c r="C23" s="58" t="s">
        <v>15</v>
      </c>
      <c r="D23" s="122" t="s">
        <v>46</v>
      </c>
      <c r="E23" s="120" t="s">
        <v>62</v>
      </c>
      <c r="F23" s="120">
        <v>6</v>
      </c>
      <c r="G23" s="58" t="s">
        <v>25</v>
      </c>
      <c r="H23" s="76">
        <v>7</v>
      </c>
      <c r="I23" s="79">
        <v>20</v>
      </c>
      <c r="J23" s="95">
        <v>17</v>
      </c>
      <c r="K23" s="82"/>
      <c r="L23" s="60">
        <f t="shared" si="0"/>
        <v>44</v>
      </c>
      <c r="M23" s="60">
        <v>100</v>
      </c>
      <c r="N23" s="60">
        <f t="shared" si="1"/>
        <v>44</v>
      </c>
      <c r="O23" s="247" t="s">
        <v>171</v>
      </c>
    </row>
    <row r="24" spans="1:15" s="31" customFormat="1" ht="13.15" customHeight="1" x14ac:dyDescent="0.2">
      <c r="A24" s="248">
        <v>10</v>
      </c>
      <c r="B24" s="58" t="s">
        <v>71</v>
      </c>
      <c r="C24" s="58" t="s">
        <v>15</v>
      </c>
      <c r="D24" s="122" t="s">
        <v>46</v>
      </c>
      <c r="E24" s="120" t="s">
        <v>62</v>
      </c>
      <c r="F24" s="120">
        <v>6</v>
      </c>
      <c r="G24" s="58" t="s">
        <v>25</v>
      </c>
      <c r="H24" s="104">
        <v>4</v>
      </c>
      <c r="I24" s="107">
        <v>32</v>
      </c>
      <c r="J24" s="80" t="s">
        <v>143</v>
      </c>
      <c r="K24" s="82"/>
      <c r="L24" s="60">
        <f t="shared" si="0"/>
        <v>41</v>
      </c>
      <c r="M24" s="60">
        <v>100</v>
      </c>
      <c r="N24" s="60">
        <f t="shared" si="1"/>
        <v>41</v>
      </c>
      <c r="O24" s="247" t="s">
        <v>171</v>
      </c>
    </row>
    <row r="25" spans="1:15" s="31" customFormat="1" ht="13.15" customHeight="1" thickBot="1" x14ac:dyDescent="0.25">
      <c r="A25" s="258">
        <v>11</v>
      </c>
      <c r="B25" s="251" t="s">
        <v>72</v>
      </c>
      <c r="C25" s="251" t="s">
        <v>15</v>
      </c>
      <c r="D25" s="252" t="s">
        <v>46</v>
      </c>
      <c r="E25" s="253" t="s">
        <v>62</v>
      </c>
      <c r="F25" s="253">
        <v>6</v>
      </c>
      <c r="G25" s="251" t="s">
        <v>25</v>
      </c>
      <c r="H25" s="235">
        <v>6</v>
      </c>
      <c r="I25" s="220">
        <v>16</v>
      </c>
      <c r="J25" s="254">
        <v>15</v>
      </c>
      <c r="K25" s="255"/>
      <c r="L25" s="256">
        <f t="shared" si="0"/>
        <v>37</v>
      </c>
      <c r="M25" s="256">
        <v>100</v>
      </c>
      <c r="N25" s="256">
        <f t="shared" si="1"/>
        <v>37</v>
      </c>
      <c r="O25" s="259" t="s">
        <v>171</v>
      </c>
    </row>
    <row r="26" spans="1:15" ht="13.15" customHeight="1" x14ac:dyDescent="0.2">
      <c r="A26" s="238">
        <v>1</v>
      </c>
      <c r="B26" s="239" t="s">
        <v>85</v>
      </c>
      <c r="C26" s="239" t="s">
        <v>15</v>
      </c>
      <c r="D26" s="240" t="s">
        <v>46</v>
      </c>
      <c r="E26" s="241" t="s">
        <v>62</v>
      </c>
      <c r="F26" s="242" t="s">
        <v>147</v>
      </c>
      <c r="G26" s="239" t="s">
        <v>25</v>
      </c>
      <c r="H26" s="243">
        <v>15</v>
      </c>
      <c r="I26" s="244">
        <f t="shared" ref="I26" si="2">40*7.06/F26</f>
        <v>47.066666666666663</v>
      </c>
      <c r="J26" s="241">
        <v>24</v>
      </c>
      <c r="K26" s="244"/>
      <c r="L26" s="244">
        <f t="shared" ref="L26" si="3">H26+I26+J26</f>
        <v>86.066666666666663</v>
      </c>
      <c r="M26" s="244">
        <v>100</v>
      </c>
      <c r="N26" s="244">
        <f t="shared" si="1"/>
        <v>86.066666666666663</v>
      </c>
      <c r="O26" s="245" t="s">
        <v>21</v>
      </c>
    </row>
    <row r="27" spans="1:15" ht="13.15" customHeight="1" x14ac:dyDescent="0.2">
      <c r="A27" s="246">
        <v>2</v>
      </c>
      <c r="B27" s="58" t="s">
        <v>75</v>
      </c>
      <c r="C27" s="58" t="s">
        <v>15</v>
      </c>
      <c r="D27" s="122" t="s">
        <v>46</v>
      </c>
      <c r="E27" s="120" t="s">
        <v>62</v>
      </c>
      <c r="F27" s="120">
        <v>6</v>
      </c>
      <c r="G27" s="58" t="s">
        <v>25</v>
      </c>
      <c r="H27" s="123">
        <v>12</v>
      </c>
      <c r="I27" s="105">
        <v>40</v>
      </c>
      <c r="J27" s="124">
        <v>13</v>
      </c>
      <c r="K27" s="82"/>
      <c r="L27" s="60">
        <f t="shared" ref="L27:L34" si="4">H27+I27+J27</f>
        <v>65</v>
      </c>
      <c r="M27" s="60">
        <v>100</v>
      </c>
      <c r="N27" s="60">
        <f t="shared" si="1"/>
        <v>65</v>
      </c>
      <c r="O27" s="247" t="s">
        <v>149</v>
      </c>
    </row>
    <row r="28" spans="1:15" ht="13.15" customHeight="1" x14ac:dyDescent="0.2">
      <c r="A28" s="248">
        <v>3</v>
      </c>
      <c r="B28" s="58" t="s">
        <v>76</v>
      </c>
      <c r="C28" s="58" t="s">
        <v>15</v>
      </c>
      <c r="D28" s="122" t="s">
        <v>46</v>
      </c>
      <c r="E28" s="120" t="s">
        <v>62</v>
      </c>
      <c r="F28" s="120">
        <v>6</v>
      </c>
      <c r="G28" s="58" t="s">
        <v>25</v>
      </c>
      <c r="H28" s="104">
        <v>14</v>
      </c>
      <c r="I28" s="105">
        <v>25</v>
      </c>
      <c r="J28" s="108">
        <v>22</v>
      </c>
      <c r="K28" s="82"/>
      <c r="L28" s="60">
        <f t="shared" si="4"/>
        <v>61</v>
      </c>
      <c r="M28" s="60">
        <v>100</v>
      </c>
      <c r="N28" s="60">
        <f t="shared" si="1"/>
        <v>61</v>
      </c>
      <c r="O28" s="247" t="s">
        <v>149</v>
      </c>
    </row>
    <row r="29" spans="1:15" ht="13.15" customHeight="1" x14ac:dyDescent="0.2">
      <c r="A29" s="246">
        <v>4</v>
      </c>
      <c r="B29" s="58" t="s">
        <v>64</v>
      </c>
      <c r="C29" s="58" t="s">
        <v>15</v>
      </c>
      <c r="D29" s="122" t="s">
        <v>46</v>
      </c>
      <c r="E29" s="61" t="s">
        <v>70</v>
      </c>
      <c r="F29" s="64" t="s">
        <v>147</v>
      </c>
      <c r="G29" s="62" t="s">
        <v>25</v>
      </c>
      <c r="H29" s="76">
        <v>5</v>
      </c>
      <c r="I29" s="77">
        <v>23</v>
      </c>
      <c r="J29" s="93">
        <v>30</v>
      </c>
      <c r="K29" s="63"/>
      <c r="L29" s="60">
        <f t="shared" si="4"/>
        <v>58</v>
      </c>
      <c r="M29" s="60">
        <v>100</v>
      </c>
      <c r="N29" s="60">
        <f t="shared" si="1"/>
        <v>58</v>
      </c>
      <c r="O29" s="249" t="s">
        <v>171</v>
      </c>
    </row>
    <row r="30" spans="1:15" ht="13.15" customHeight="1" x14ac:dyDescent="0.2">
      <c r="A30" s="248">
        <v>5</v>
      </c>
      <c r="B30" s="58" t="s">
        <v>88</v>
      </c>
      <c r="C30" s="58" t="s">
        <v>15</v>
      </c>
      <c r="D30" s="122" t="s">
        <v>46</v>
      </c>
      <c r="E30" s="61" t="s">
        <v>70</v>
      </c>
      <c r="F30" s="64" t="s">
        <v>147</v>
      </c>
      <c r="G30" s="62" t="s">
        <v>25</v>
      </c>
      <c r="H30" s="76">
        <v>1</v>
      </c>
      <c r="I30" s="77">
        <v>29</v>
      </c>
      <c r="J30" s="90">
        <v>27</v>
      </c>
      <c r="K30" s="63"/>
      <c r="L30" s="60">
        <f t="shared" si="4"/>
        <v>57</v>
      </c>
      <c r="M30" s="60">
        <v>100</v>
      </c>
      <c r="N30" s="60">
        <f t="shared" si="1"/>
        <v>57</v>
      </c>
      <c r="O30" s="249" t="s">
        <v>171</v>
      </c>
    </row>
    <row r="31" spans="1:15" ht="13.15" customHeight="1" x14ac:dyDescent="0.2">
      <c r="A31" s="246">
        <v>6</v>
      </c>
      <c r="B31" s="58" t="s">
        <v>89</v>
      </c>
      <c r="C31" s="58" t="s">
        <v>15</v>
      </c>
      <c r="D31" s="122" t="s">
        <v>46</v>
      </c>
      <c r="E31" s="61" t="s">
        <v>68</v>
      </c>
      <c r="F31" s="64" t="s">
        <v>147</v>
      </c>
      <c r="G31" s="58" t="s">
        <v>66</v>
      </c>
      <c r="H31" s="76">
        <v>7</v>
      </c>
      <c r="I31" s="77">
        <v>19</v>
      </c>
      <c r="J31" s="90">
        <v>20</v>
      </c>
      <c r="K31" s="63"/>
      <c r="L31" s="60">
        <f t="shared" si="4"/>
        <v>46</v>
      </c>
      <c r="M31" s="60">
        <v>100</v>
      </c>
      <c r="N31" s="60">
        <f t="shared" si="1"/>
        <v>46</v>
      </c>
      <c r="O31" s="249" t="s">
        <v>171</v>
      </c>
    </row>
    <row r="32" spans="1:15" ht="13.15" customHeight="1" x14ac:dyDescent="0.2">
      <c r="A32" s="248">
        <v>7</v>
      </c>
      <c r="B32" s="58" t="s">
        <v>69</v>
      </c>
      <c r="C32" s="58" t="s">
        <v>15</v>
      </c>
      <c r="D32" s="122" t="s">
        <v>46</v>
      </c>
      <c r="E32" s="120" t="s">
        <v>62</v>
      </c>
      <c r="F32" s="120">
        <v>6</v>
      </c>
      <c r="G32" s="58" t="s">
        <v>25</v>
      </c>
      <c r="H32" s="83">
        <v>13</v>
      </c>
      <c r="I32" s="84">
        <v>17</v>
      </c>
      <c r="J32" s="94">
        <v>15</v>
      </c>
      <c r="K32" s="82"/>
      <c r="L32" s="60">
        <f t="shared" si="4"/>
        <v>45</v>
      </c>
      <c r="M32" s="60">
        <v>100</v>
      </c>
      <c r="N32" s="60">
        <f t="shared" si="1"/>
        <v>45</v>
      </c>
      <c r="O32" s="249" t="s">
        <v>171</v>
      </c>
    </row>
    <row r="33" spans="1:19" ht="13.15" customHeight="1" x14ac:dyDescent="0.2">
      <c r="A33" s="246">
        <v>8</v>
      </c>
      <c r="B33" s="58" t="s">
        <v>77</v>
      </c>
      <c r="C33" s="58" t="s">
        <v>15</v>
      </c>
      <c r="D33" s="122" t="s">
        <v>46</v>
      </c>
      <c r="E33" s="61" t="s">
        <v>70</v>
      </c>
      <c r="F33" s="64" t="s">
        <v>147</v>
      </c>
      <c r="G33" s="62" t="s">
        <v>25</v>
      </c>
      <c r="H33" s="76">
        <v>7</v>
      </c>
      <c r="I33" s="76">
        <v>21</v>
      </c>
      <c r="J33" s="76">
        <v>16</v>
      </c>
      <c r="K33" s="63"/>
      <c r="L33" s="60">
        <f t="shared" si="4"/>
        <v>44</v>
      </c>
      <c r="M33" s="60">
        <v>100</v>
      </c>
      <c r="N33" s="60">
        <f t="shared" si="1"/>
        <v>44</v>
      </c>
      <c r="O33" s="249" t="s">
        <v>171</v>
      </c>
    </row>
    <row r="34" spans="1:19" ht="13.15" customHeight="1" thickBot="1" x14ac:dyDescent="0.25">
      <c r="A34" s="250">
        <v>9</v>
      </c>
      <c r="B34" s="251" t="s">
        <v>61</v>
      </c>
      <c r="C34" s="251" t="s">
        <v>15</v>
      </c>
      <c r="D34" s="252" t="s">
        <v>46</v>
      </c>
      <c r="E34" s="253" t="s">
        <v>62</v>
      </c>
      <c r="F34" s="253">
        <v>6</v>
      </c>
      <c r="G34" s="251" t="s">
        <v>25</v>
      </c>
      <c r="H34" s="235">
        <v>5</v>
      </c>
      <c r="I34" s="220">
        <v>23</v>
      </c>
      <c r="J34" s="254">
        <v>15</v>
      </c>
      <c r="K34" s="255"/>
      <c r="L34" s="256">
        <f t="shared" si="4"/>
        <v>43</v>
      </c>
      <c r="M34" s="256">
        <v>100</v>
      </c>
      <c r="N34" s="256">
        <f t="shared" si="1"/>
        <v>43</v>
      </c>
      <c r="O34" s="257" t="s">
        <v>171</v>
      </c>
    </row>
    <row r="35" spans="1:19" x14ac:dyDescent="0.2">
      <c r="K35" s="69"/>
      <c r="L35" s="69"/>
      <c r="M35" s="69"/>
      <c r="N35" s="69"/>
      <c r="O35" s="69"/>
    </row>
    <row r="36" spans="1:19" x14ac:dyDescent="0.2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68"/>
      <c r="Q36" s="68"/>
      <c r="R36" s="68"/>
      <c r="S36" s="68"/>
    </row>
    <row r="37" spans="1:19" ht="12.75" x14ac:dyDescent="0.2">
      <c r="C37" s="32"/>
      <c r="D37" s="31" t="s">
        <v>17</v>
      </c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40"/>
      <c r="Q37" s="140"/>
      <c r="R37" s="140"/>
      <c r="S37" s="140"/>
    </row>
    <row r="38" spans="1:19" ht="12.75" x14ac:dyDescent="0.2">
      <c r="C38" s="29"/>
      <c r="D38" s="194" t="s">
        <v>157</v>
      </c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33"/>
      <c r="Q38" s="133"/>
      <c r="R38" s="133"/>
      <c r="S38" s="133"/>
    </row>
    <row r="39" spans="1:19" ht="12.75" x14ac:dyDescent="0.2">
      <c r="C39" s="11"/>
      <c r="D39" s="194" t="s">
        <v>66</v>
      </c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</row>
    <row r="40" spans="1:19" ht="12.75" x14ac:dyDescent="0.2">
      <c r="C40" s="11"/>
      <c r="D40" s="194" t="s">
        <v>140</v>
      </c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</row>
    <row r="41" spans="1:19" ht="12.75" x14ac:dyDescent="0.2">
      <c r="C41" s="11"/>
      <c r="D41" s="194" t="s">
        <v>155</v>
      </c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</row>
    <row r="42" spans="1:19" ht="12.75" x14ac:dyDescent="0.2">
      <c r="C42" s="11"/>
      <c r="D42" s="194" t="s">
        <v>156</v>
      </c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</row>
  </sheetData>
  <sortState ref="B28:P35">
    <sortCondition descending="1" ref="L28:L35"/>
  </sortState>
  <mergeCells count="15">
    <mergeCell ref="D39:S39"/>
    <mergeCell ref="D40:S40"/>
    <mergeCell ref="D41:S41"/>
    <mergeCell ref="D42:S42"/>
    <mergeCell ref="A2:O2"/>
    <mergeCell ref="A4:O4"/>
    <mergeCell ref="A8:K8"/>
    <mergeCell ref="A9:O9"/>
    <mergeCell ref="D38:O38"/>
    <mergeCell ref="A10:O10"/>
    <mergeCell ref="A11:O11"/>
    <mergeCell ref="A12:O12"/>
    <mergeCell ref="A5:O5"/>
    <mergeCell ref="A6:O6"/>
    <mergeCell ref="A7:O7"/>
  </mergeCells>
  <pageMargins left="0.31496062992125984" right="0.31496062992125984" top="0.15748031496062992" bottom="0.35433070866141736" header="0.31496062992125984" footer="0.31496062992125984"/>
  <pageSetup paperSize="9" scale="6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zoomScaleNormal="100" workbookViewId="0">
      <selection activeCell="A40" sqref="A40"/>
    </sheetView>
  </sheetViews>
  <sheetFormatPr defaultRowHeight="12" x14ac:dyDescent="0.2"/>
  <cols>
    <col min="1" max="1" width="5.83203125" customWidth="1"/>
    <col min="2" max="2" width="11.1640625" customWidth="1"/>
    <col min="3" max="3" width="16.33203125" customWidth="1"/>
    <col min="4" max="4" width="40.83203125" customWidth="1"/>
    <col min="7" max="7" width="43" customWidth="1"/>
    <col min="8" max="8" width="9.1640625" customWidth="1"/>
    <col min="15" max="15" width="19.6640625" customWidth="1"/>
  </cols>
  <sheetData>
    <row r="1" spans="1:15" s="45" customFormat="1" ht="12.75" x14ac:dyDescent="0.2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s="45" customFormat="1" ht="12.75" x14ac:dyDescent="0.2">
      <c r="A2" s="195" t="s">
        <v>163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15" s="45" customFormat="1" ht="12.75" x14ac:dyDescent="0.2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s="45" customFormat="1" ht="12.75" x14ac:dyDescent="0.2">
      <c r="A4" s="196" t="s">
        <v>164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</row>
    <row r="5" spans="1:15" s="45" customFormat="1" ht="13.9" customHeight="1" x14ac:dyDescent="0.2">
      <c r="A5" s="196" t="s">
        <v>160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</row>
    <row r="6" spans="1:15" s="45" customFormat="1" ht="12.75" x14ac:dyDescent="0.2">
      <c r="A6" s="197" t="s">
        <v>161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</row>
    <row r="7" spans="1:15" s="45" customFormat="1" ht="13.9" customHeight="1" x14ac:dyDescent="0.2">
      <c r="A7" s="198" t="s">
        <v>162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</row>
    <row r="8" spans="1:15" s="45" customFormat="1" ht="13.9" customHeight="1" x14ac:dyDescent="0.2">
      <c r="A8" s="194" t="s">
        <v>157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33"/>
      <c r="M8" s="133"/>
      <c r="N8" s="133"/>
      <c r="O8" s="133"/>
    </row>
    <row r="9" spans="1:15" s="45" customFormat="1" ht="13.9" customHeight="1" x14ac:dyDescent="0.2">
      <c r="A9" s="194" t="s">
        <v>66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</row>
    <row r="10" spans="1:15" s="45" customFormat="1" ht="12.75" x14ac:dyDescent="0.2">
      <c r="A10" s="194" t="s">
        <v>140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</row>
    <row r="11" spans="1:15" s="45" customFormat="1" ht="12.75" x14ac:dyDescent="0.2">
      <c r="A11" s="194" t="s">
        <v>155</v>
      </c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</row>
    <row r="12" spans="1:15" s="45" customFormat="1" ht="12.75" x14ac:dyDescent="0.2">
      <c r="A12" s="194" t="s">
        <v>156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</row>
    <row r="13" spans="1:15" s="45" customFormat="1" ht="13.5" thickBot="1" x14ac:dyDescent="0.25">
      <c r="A13" s="185"/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</row>
    <row r="14" spans="1:15" s="45" customFormat="1" ht="82.9" customHeight="1" thickBot="1" x14ac:dyDescent="0.25">
      <c r="A14" s="51" t="s">
        <v>0</v>
      </c>
      <c r="B14" s="52" t="s">
        <v>1</v>
      </c>
      <c r="C14" s="54" t="s">
        <v>2</v>
      </c>
      <c r="D14" s="53" t="s">
        <v>3</v>
      </c>
      <c r="E14" s="55" t="s">
        <v>4</v>
      </c>
      <c r="F14" s="55" t="s">
        <v>5</v>
      </c>
      <c r="G14" s="53" t="s">
        <v>6</v>
      </c>
      <c r="H14" s="56" t="s">
        <v>7</v>
      </c>
      <c r="I14" s="53" t="s">
        <v>60</v>
      </c>
      <c r="J14" s="53" t="s">
        <v>9</v>
      </c>
      <c r="K14" s="55" t="s">
        <v>10</v>
      </c>
      <c r="L14" s="53" t="s">
        <v>11</v>
      </c>
      <c r="M14" s="53" t="s">
        <v>12</v>
      </c>
      <c r="N14" s="53" t="s">
        <v>13</v>
      </c>
      <c r="O14" s="51" t="s">
        <v>14</v>
      </c>
    </row>
    <row r="15" spans="1:15" s="45" customFormat="1" ht="13.15" customHeight="1" x14ac:dyDescent="0.2">
      <c r="A15" s="238">
        <v>1</v>
      </c>
      <c r="B15" s="239" t="s">
        <v>115</v>
      </c>
      <c r="C15" s="239" t="s">
        <v>15</v>
      </c>
      <c r="D15" s="260" t="s">
        <v>46</v>
      </c>
      <c r="E15" s="241" t="s">
        <v>113</v>
      </c>
      <c r="F15" s="242" t="s">
        <v>141</v>
      </c>
      <c r="G15" s="239" t="s">
        <v>114</v>
      </c>
      <c r="H15" s="241">
        <v>33</v>
      </c>
      <c r="I15" s="241">
        <v>33</v>
      </c>
      <c r="J15" s="241">
        <v>19</v>
      </c>
      <c r="K15" s="244"/>
      <c r="L15" s="244">
        <f t="shared" ref="L15:L37" si="0">H15+I15+J15</f>
        <v>85</v>
      </c>
      <c r="M15" s="261">
        <v>100</v>
      </c>
      <c r="N15" s="244">
        <f>L15</f>
        <v>85</v>
      </c>
      <c r="O15" s="262" t="s">
        <v>21</v>
      </c>
    </row>
    <row r="16" spans="1:15" s="45" customFormat="1" ht="13.15" customHeight="1" x14ac:dyDescent="0.2">
      <c r="A16" s="246">
        <v>2</v>
      </c>
      <c r="B16" s="58" t="s">
        <v>112</v>
      </c>
      <c r="C16" s="58" t="s">
        <v>15</v>
      </c>
      <c r="D16" s="27" t="s">
        <v>46</v>
      </c>
      <c r="E16" s="57" t="s">
        <v>113</v>
      </c>
      <c r="F16" s="59" t="s">
        <v>141</v>
      </c>
      <c r="G16" s="58" t="s">
        <v>114</v>
      </c>
      <c r="H16" s="57">
        <v>31</v>
      </c>
      <c r="I16" s="57">
        <v>37</v>
      </c>
      <c r="J16" s="57">
        <v>16</v>
      </c>
      <c r="K16" s="60"/>
      <c r="L16" s="60">
        <f t="shared" si="0"/>
        <v>84</v>
      </c>
      <c r="M16" s="23">
        <v>100</v>
      </c>
      <c r="N16" s="63">
        <f t="shared" ref="N16:N37" si="1">L16</f>
        <v>84</v>
      </c>
      <c r="O16" s="263" t="s">
        <v>149</v>
      </c>
    </row>
    <row r="17" spans="1:15" s="45" customFormat="1" ht="13.15" customHeight="1" x14ac:dyDescent="0.2">
      <c r="A17" s="248">
        <v>3</v>
      </c>
      <c r="B17" s="58" t="s">
        <v>135</v>
      </c>
      <c r="C17" s="58" t="s">
        <v>15</v>
      </c>
      <c r="D17" s="27" t="s">
        <v>46</v>
      </c>
      <c r="E17" s="61" t="s">
        <v>119</v>
      </c>
      <c r="F17" s="57">
        <v>7</v>
      </c>
      <c r="G17" s="62" t="s">
        <v>114</v>
      </c>
      <c r="H17" s="61">
        <v>15</v>
      </c>
      <c r="I17" s="61">
        <v>40</v>
      </c>
      <c r="J17" s="61">
        <v>28</v>
      </c>
      <c r="K17" s="63"/>
      <c r="L17" s="60">
        <f t="shared" si="0"/>
        <v>83</v>
      </c>
      <c r="M17" s="23">
        <v>100</v>
      </c>
      <c r="N17" s="63">
        <f t="shared" si="1"/>
        <v>83</v>
      </c>
      <c r="O17" s="264" t="s">
        <v>149</v>
      </c>
    </row>
    <row r="18" spans="1:15" s="45" customFormat="1" ht="13.15" customHeight="1" x14ac:dyDescent="0.2">
      <c r="A18" s="248">
        <v>4</v>
      </c>
      <c r="B18" s="58" t="s">
        <v>116</v>
      </c>
      <c r="C18" s="58" t="s">
        <v>15</v>
      </c>
      <c r="D18" s="27" t="s">
        <v>46</v>
      </c>
      <c r="E18" s="61" t="s">
        <v>117</v>
      </c>
      <c r="F18" s="59" t="s">
        <v>141</v>
      </c>
      <c r="G18" s="62" t="s">
        <v>66</v>
      </c>
      <c r="H18" s="61">
        <v>5</v>
      </c>
      <c r="I18" s="61">
        <v>30</v>
      </c>
      <c r="J18" s="61">
        <v>36</v>
      </c>
      <c r="K18" s="63"/>
      <c r="L18" s="60">
        <f t="shared" si="0"/>
        <v>71</v>
      </c>
      <c r="M18" s="23">
        <v>100</v>
      </c>
      <c r="N18" s="63">
        <f t="shared" si="1"/>
        <v>71</v>
      </c>
      <c r="O18" s="264" t="s">
        <v>149</v>
      </c>
    </row>
    <row r="19" spans="1:15" s="45" customFormat="1" ht="13.15" customHeight="1" x14ac:dyDescent="0.2">
      <c r="A19" s="248">
        <v>5</v>
      </c>
      <c r="B19" s="58" t="s">
        <v>123</v>
      </c>
      <c r="C19" s="58" t="s">
        <v>15</v>
      </c>
      <c r="D19" s="27" t="s">
        <v>46</v>
      </c>
      <c r="E19" s="61" t="s">
        <v>119</v>
      </c>
      <c r="F19" s="59" t="s">
        <v>141</v>
      </c>
      <c r="G19" s="62" t="s">
        <v>66</v>
      </c>
      <c r="H19" s="61">
        <v>7</v>
      </c>
      <c r="I19" s="61">
        <v>31</v>
      </c>
      <c r="J19" s="61">
        <v>31</v>
      </c>
      <c r="K19" s="63"/>
      <c r="L19" s="60">
        <f t="shared" si="0"/>
        <v>69</v>
      </c>
      <c r="M19" s="23">
        <v>100</v>
      </c>
      <c r="N19" s="63">
        <f t="shared" si="1"/>
        <v>69</v>
      </c>
      <c r="O19" s="264" t="s">
        <v>171</v>
      </c>
    </row>
    <row r="20" spans="1:15" s="45" customFormat="1" ht="13.15" customHeight="1" x14ac:dyDescent="0.2">
      <c r="A20" s="248">
        <v>6</v>
      </c>
      <c r="B20" s="58" t="s">
        <v>122</v>
      </c>
      <c r="C20" s="58" t="s">
        <v>15</v>
      </c>
      <c r="D20" s="27" t="s">
        <v>46</v>
      </c>
      <c r="E20" s="61" t="s">
        <v>119</v>
      </c>
      <c r="F20" s="59" t="s">
        <v>141</v>
      </c>
      <c r="G20" s="62" t="s">
        <v>66</v>
      </c>
      <c r="H20" s="61">
        <v>9</v>
      </c>
      <c r="I20" s="61">
        <v>27</v>
      </c>
      <c r="J20" s="61">
        <v>27</v>
      </c>
      <c r="K20" s="63"/>
      <c r="L20" s="60">
        <f t="shared" si="0"/>
        <v>63</v>
      </c>
      <c r="M20" s="23">
        <v>100</v>
      </c>
      <c r="N20" s="63">
        <f t="shared" si="1"/>
        <v>63</v>
      </c>
      <c r="O20" s="264" t="s">
        <v>171</v>
      </c>
    </row>
    <row r="21" spans="1:15" s="45" customFormat="1" ht="13.15" customHeight="1" x14ac:dyDescent="0.2">
      <c r="A21" s="248">
        <v>7</v>
      </c>
      <c r="B21" s="58" t="s">
        <v>121</v>
      </c>
      <c r="C21" s="58" t="s">
        <v>15</v>
      </c>
      <c r="D21" s="27" t="s">
        <v>46</v>
      </c>
      <c r="E21" s="61" t="s">
        <v>119</v>
      </c>
      <c r="F21" s="64" t="s">
        <v>141</v>
      </c>
      <c r="G21" s="62" t="s">
        <v>66</v>
      </c>
      <c r="H21" s="61">
        <v>9</v>
      </c>
      <c r="I21" s="61">
        <v>22</v>
      </c>
      <c r="J21" s="61">
        <v>22</v>
      </c>
      <c r="K21" s="61"/>
      <c r="L21" s="60">
        <f t="shared" si="0"/>
        <v>53</v>
      </c>
      <c r="M21" s="23">
        <v>100</v>
      </c>
      <c r="N21" s="63">
        <f t="shared" si="1"/>
        <v>53</v>
      </c>
      <c r="O21" s="264" t="s">
        <v>171</v>
      </c>
    </row>
    <row r="22" spans="1:15" s="45" customFormat="1" ht="13.15" customHeight="1" x14ac:dyDescent="0.2">
      <c r="A22" s="248">
        <v>8</v>
      </c>
      <c r="B22" s="58" t="s">
        <v>133</v>
      </c>
      <c r="C22" s="58" t="s">
        <v>15</v>
      </c>
      <c r="D22" s="27" t="s">
        <v>46</v>
      </c>
      <c r="E22" s="61" t="s">
        <v>117</v>
      </c>
      <c r="F22" s="61">
        <v>7</v>
      </c>
      <c r="G22" s="62" t="s">
        <v>66</v>
      </c>
      <c r="H22" s="61">
        <v>7</v>
      </c>
      <c r="I22" s="61">
        <v>14</v>
      </c>
      <c r="J22" s="61">
        <v>21</v>
      </c>
      <c r="K22" s="63"/>
      <c r="L22" s="60">
        <f t="shared" si="0"/>
        <v>42</v>
      </c>
      <c r="M22" s="23">
        <v>100</v>
      </c>
      <c r="N22" s="63">
        <f t="shared" si="1"/>
        <v>42</v>
      </c>
      <c r="O22" s="264" t="s">
        <v>171</v>
      </c>
    </row>
    <row r="23" spans="1:15" s="45" customFormat="1" ht="13.15" customHeight="1" x14ac:dyDescent="0.2">
      <c r="A23" s="248">
        <v>9</v>
      </c>
      <c r="B23" s="58" t="s">
        <v>137</v>
      </c>
      <c r="C23" s="58" t="s">
        <v>15</v>
      </c>
      <c r="D23" s="27" t="s">
        <v>46</v>
      </c>
      <c r="E23" s="61" t="s">
        <v>113</v>
      </c>
      <c r="F23" s="61">
        <v>7</v>
      </c>
      <c r="G23" s="58" t="s">
        <v>114</v>
      </c>
      <c r="H23" s="61">
        <v>7</v>
      </c>
      <c r="I23" s="61">
        <v>17</v>
      </c>
      <c r="J23" s="61">
        <v>17</v>
      </c>
      <c r="K23" s="63"/>
      <c r="L23" s="60">
        <f t="shared" si="0"/>
        <v>41</v>
      </c>
      <c r="M23" s="23">
        <v>100</v>
      </c>
      <c r="N23" s="63">
        <f t="shared" si="1"/>
        <v>41</v>
      </c>
      <c r="O23" s="264" t="s">
        <v>171</v>
      </c>
    </row>
    <row r="24" spans="1:15" s="45" customFormat="1" ht="13.15" customHeight="1" x14ac:dyDescent="0.2">
      <c r="A24" s="248">
        <v>10</v>
      </c>
      <c r="B24" s="58" t="s">
        <v>138</v>
      </c>
      <c r="C24" s="58" t="s">
        <v>15</v>
      </c>
      <c r="D24" s="27" t="s">
        <v>46</v>
      </c>
      <c r="E24" s="61" t="s">
        <v>113</v>
      </c>
      <c r="F24" s="61">
        <v>7</v>
      </c>
      <c r="G24" s="58" t="s">
        <v>114</v>
      </c>
      <c r="H24" s="61">
        <v>8</v>
      </c>
      <c r="I24" s="61">
        <v>16</v>
      </c>
      <c r="J24" s="61">
        <v>16</v>
      </c>
      <c r="K24" s="63"/>
      <c r="L24" s="60">
        <f t="shared" si="0"/>
        <v>40</v>
      </c>
      <c r="M24" s="23">
        <v>100</v>
      </c>
      <c r="N24" s="63">
        <f t="shared" si="1"/>
        <v>40</v>
      </c>
      <c r="O24" s="264" t="s">
        <v>171</v>
      </c>
    </row>
    <row r="25" spans="1:15" s="45" customFormat="1" ht="13.15" customHeight="1" thickBot="1" x14ac:dyDescent="0.25">
      <c r="A25" s="250">
        <v>11</v>
      </c>
      <c r="B25" s="251" t="s">
        <v>131</v>
      </c>
      <c r="C25" s="251" t="s">
        <v>15</v>
      </c>
      <c r="D25" s="266" t="s">
        <v>46</v>
      </c>
      <c r="E25" s="267" t="s">
        <v>117</v>
      </c>
      <c r="F25" s="267">
        <v>7</v>
      </c>
      <c r="G25" s="265" t="s">
        <v>66</v>
      </c>
      <c r="H25" s="267">
        <v>7</v>
      </c>
      <c r="I25" s="267">
        <v>14</v>
      </c>
      <c r="J25" s="267">
        <v>14</v>
      </c>
      <c r="K25" s="268"/>
      <c r="L25" s="256">
        <f t="shared" si="0"/>
        <v>35</v>
      </c>
      <c r="M25" s="269">
        <v>100</v>
      </c>
      <c r="N25" s="268">
        <f t="shared" si="1"/>
        <v>35</v>
      </c>
      <c r="O25" s="270" t="s">
        <v>171</v>
      </c>
    </row>
    <row r="26" spans="1:15" s="45" customFormat="1" ht="13.15" customHeight="1" x14ac:dyDescent="0.2">
      <c r="A26" s="238">
        <v>1</v>
      </c>
      <c r="B26" s="239" t="s">
        <v>139</v>
      </c>
      <c r="C26" s="239" t="s">
        <v>15</v>
      </c>
      <c r="D26" s="260" t="s">
        <v>46</v>
      </c>
      <c r="E26" s="241" t="s">
        <v>113</v>
      </c>
      <c r="F26" s="241">
        <v>7</v>
      </c>
      <c r="G26" s="239" t="s">
        <v>114</v>
      </c>
      <c r="H26" s="241">
        <v>24</v>
      </c>
      <c r="I26" s="241">
        <v>38</v>
      </c>
      <c r="J26" s="241">
        <v>25</v>
      </c>
      <c r="K26" s="244"/>
      <c r="L26" s="244">
        <f t="shared" si="0"/>
        <v>87</v>
      </c>
      <c r="M26" s="261">
        <v>100</v>
      </c>
      <c r="N26" s="244">
        <f t="shared" si="1"/>
        <v>87</v>
      </c>
      <c r="O26" s="262" t="s">
        <v>21</v>
      </c>
    </row>
    <row r="27" spans="1:15" s="45" customFormat="1" ht="13.15" customHeight="1" x14ac:dyDescent="0.2">
      <c r="A27" s="248">
        <v>2</v>
      </c>
      <c r="B27" s="58" t="s">
        <v>136</v>
      </c>
      <c r="C27" s="58" t="s">
        <v>15</v>
      </c>
      <c r="D27" s="27" t="s">
        <v>46</v>
      </c>
      <c r="E27" s="61" t="s">
        <v>119</v>
      </c>
      <c r="F27" s="57">
        <v>7</v>
      </c>
      <c r="G27" s="62" t="s">
        <v>114</v>
      </c>
      <c r="H27" s="61">
        <v>21</v>
      </c>
      <c r="I27" s="61">
        <v>30</v>
      </c>
      <c r="J27" s="61">
        <v>35</v>
      </c>
      <c r="K27" s="63"/>
      <c r="L27" s="60">
        <f t="shared" si="0"/>
        <v>86</v>
      </c>
      <c r="M27" s="23">
        <v>100</v>
      </c>
      <c r="N27" s="63">
        <f t="shared" si="1"/>
        <v>86</v>
      </c>
      <c r="O27" s="263" t="s">
        <v>149</v>
      </c>
    </row>
    <row r="28" spans="1:15" s="45" customFormat="1" ht="13.15" customHeight="1" x14ac:dyDescent="0.2">
      <c r="A28" s="248">
        <v>3</v>
      </c>
      <c r="B28" s="58" t="s">
        <v>118</v>
      </c>
      <c r="C28" s="58" t="s">
        <v>15</v>
      </c>
      <c r="D28" s="27" t="s">
        <v>46</v>
      </c>
      <c r="E28" s="61" t="s">
        <v>119</v>
      </c>
      <c r="F28" s="59" t="s">
        <v>141</v>
      </c>
      <c r="G28" s="62" t="s">
        <v>66</v>
      </c>
      <c r="H28" s="61">
        <v>6</v>
      </c>
      <c r="I28" s="61">
        <v>25</v>
      </c>
      <c r="J28" s="61">
        <v>31</v>
      </c>
      <c r="K28" s="63"/>
      <c r="L28" s="60">
        <f t="shared" si="0"/>
        <v>62</v>
      </c>
      <c r="M28" s="23">
        <v>100</v>
      </c>
      <c r="N28" s="63">
        <f t="shared" si="1"/>
        <v>62</v>
      </c>
      <c r="O28" s="264" t="s">
        <v>149</v>
      </c>
    </row>
    <row r="29" spans="1:15" s="45" customFormat="1" ht="13.15" customHeight="1" x14ac:dyDescent="0.2">
      <c r="A29" s="248">
        <v>4</v>
      </c>
      <c r="B29" s="58" t="s">
        <v>120</v>
      </c>
      <c r="C29" s="58" t="s">
        <v>15</v>
      </c>
      <c r="D29" s="27" t="s">
        <v>46</v>
      </c>
      <c r="E29" s="61" t="s">
        <v>119</v>
      </c>
      <c r="F29" s="59" t="s">
        <v>141</v>
      </c>
      <c r="G29" s="62" t="s">
        <v>66</v>
      </c>
      <c r="H29" s="61">
        <v>5</v>
      </c>
      <c r="I29" s="61">
        <v>26</v>
      </c>
      <c r="J29" s="61">
        <v>30</v>
      </c>
      <c r="K29" s="63"/>
      <c r="L29" s="60">
        <f t="shared" si="0"/>
        <v>61</v>
      </c>
      <c r="M29" s="23">
        <v>100</v>
      </c>
      <c r="N29" s="63">
        <f t="shared" si="1"/>
        <v>61</v>
      </c>
      <c r="O29" s="264" t="s">
        <v>149</v>
      </c>
    </row>
    <row r="30" spans="1:15" s="45" customFormat="1" ht="13.15" customHeight="1" x14ac:dyDescent="0.2">
      <c r="A30" s="248">
        <v>5</v>
      </c>
      <c r="B30" s="58" t="s">
        <v>127</v>
      </c>
      <c r="C30" s="58" t="s">
        <v>15</v>
      </c>
      <c r="D30" s="27" t="s">
        <v>46</v>
      </c>
      <c r="E30" s="61" t="s">
        <v>117</v>
      </c>
      <c r="F30" s="57">
        <v>7</v>
      </c>
      <c r="G30" s="62" t="s">
        <v>66</v>
      </c>
      <c r="H30" s="61">
        <v>5</v>
      </c>
      <c r="I30" s="61">
        <v>24</v>
      </c>
      <c r="J30" s="61">
        <v>24</v>
      </c>
      <c r="K30" s="63"/>
      <c r="L30" s="60">
        <f t="shared" si="0"/>
        <v>53</v>
      </c>
      <c r="M30" s="23">
        <v>100</v>
      </c>
      <c r="N30" s="63">
        <f t="shared" si="1"/>
        <v>53</v>
      </c>
      <c r="O30" s="264" t="s">
        <v>171</v>
      </c>
    </row>
    <row r="31" spans="1:15" s="45" customFormat="1" ht="13.15" customHeight="1" x14ac:dyDescent="0.2">
      <c r="A31" s="248">
        <v>6</v>
      </c>
      <c r="B31" s="58" t="s">
        <v>128</v>
      </c>
      <c r="C31" s="58" t="s">
        <v>15</v>
      </c>
      <c r="D31" s="27" t="s">
        <v>46</v>
      </c>
      <c r="E31" s="61" t="s">
        <v>129</v>
      </c>
      <c r="F31" s="61">
        <v>7</v>
      </c>
      <c r="G31" s="62" t="s">
        <v>66</v>
      </c>
      <c r="H31" s="61">
        <v>7</v>
      </c>
      <c r="I31" s="61">
        <v>28</v>
      </c>
      <c r="J31" s="61">
        <v>18</v>
      </c>
      <c r="K31" s="63"/>
      <c r="L31" s="60">
        <f t="shared" si="0"/>
        <v>53</v>
      </c>
      <c r="M31" s="23">
        <v>100</v>
      </c>
      <c r="N31" s="63">
        <f t="shared" si="1"/>
        <v>53</v>
      </c>
      <c r="O31" s="264" t="s">
        <v>171</v>
      </c>
    </row>
    <row r="32" spans="1:15" s="45" customFormat="1" ht="13.15" customHeight="1" x14ac:dyDescent="0.2">
      <c r="A32" s="248">
        <v>7</v>
      </c>
      <c r="B32" s="58" t="s">
        <v>126</v>
      </c>
      <c r="C32" s="58" t="s">
        <v>15</v>
      </c>
      <c r="D32" s="27" t="s">
        <v>46</v>
      </c>
      <c r="E32" s="61" t="s">
        <v>119</v>
      </c>
      <c r="F32" s="64" t="s">
        <v>141</v>
      </c>
      <c r="G32" s="62" t="s">
        <v>66</v>
      </c>
      <c r="H32" s="61">
        <v>5</v>
      </c>
      <c r="I32" s="61">
        <v>24</v>
      </c>
      <c r="J32" s="61">
        <v>23</v>
      </c>
      <c r="K32" s="63"/>
      <c r="L32" s="60">
        <f t="shared" si="0"/>
        <v>52</v>
      </c>
      <c r="M32" s="23">
        <v>100</v>
      </c>
      <c r="N32" s="63">
        <f t="shared" si="1"/>
        <v>52</v>
      </c>
      <c r="O32" s="264" t="s">
        <v>171</v>
      </c>
    </row>
    <row r="33" spans="1:19" s="45" customFormat="1" ht="13.15" customHeight="1" x14ac:dyDescent="0.2">
      <c r="A33" s="248">
        <v>8</v>
      </c>
      <c r="B33" s="58" t="s">
        <v>132</v>
      </c>
      <c r="C33" s="58" t="s">
        <v>15</v>
      </c>
      <c r="D33" s="27" t="s">
        <v>46</v>
      </c>
      <c r="E33" s="61">
        <v>7</v>
      </c>
      <c r="F33" s="61">
        <v>7</v>
      </c>
      <c r="G33" s="62" t="s">
        <v>66</v>
      </c>
      <c r="H33" s="61">
        <v>4</v>
      </c>
      <c r="I33" s="66">
        <v>25</v>
      </c>
      <c r="J33" s="61">
        <v>23</v>
      </c>
      <c r="K33" s="63"/>
      <c r="L33" s="60">
        <f t="shared" si="0"/>
        <v>52</v>
      </c>
      <c r="M33" s="23">
        <v>100</v>
      </c>
      <c r="N33" s="63">
        <f t="shared" si="1"/>
        <v>52</v>
      </c>
      <c r="O33" s="264" t="s">
        <v>171</v>
      </c>
    </row>
    <row r="34" spans="1:19" s="45" customFormat="1" ht="13.15" customHeight="1" x14ac:dyDescent="0.2">
      <c r="A34" s="248">
        <v>9</v>
      </c>
      <c r="B34" s="58" t="s">
        <v>125</v>
      </c>
      <c r="C34" s="58" t="s">
        <v>15</v>
      </c>
      <c r="D34" s="27" t="s">
        <v>46</v>
      </c>
      <c r="E34" s="61" t="s">
        <v>119</v>
      </c>
      <c r="F34" s="64" t="s">
        <v>141</v>
      </c>
      <c r="G34" s="62" t="s">
        <v>66</v>
      </c>
      <c r="H34" s="61">
        <v>8</v>
      </c>
      <c r="I34" s="61">
        <v>15</v>
      </c>
      <c r="J34" s="61">
        <v>29</v>
      </c>
      <c r="K34" s="63"/>
      <c r="L34" s="60">
        <f t="shared" si="0"/>
        <v>52</v>
      </c>
      <c r="M34" s="23">
        <v>100</v>
      </c>
      <c r="N34" s="63">
        <f t="shared" si="1"/>
        <v>52</v>
      </c>
      <c r="O34" s="264" t="s">
        <v>171</v>
      </c>
    </row>
    <row r="35" spans="1:19" s="45" customFormat="1" ht="13.15" customHeight="1" x14ac:dyDescent="0.2">
      <c r="A35" s="248">
        <v>10</v>
      </c>
      <c r="B35" s="58" t="s">
        <v>124</v>
      </c>
      <c r="C35" s="58" t="s">
        <v>15</v>
      </c>
      <c r="D35" s="27" t="s">
        <v>46</v>
      </c>
      <c r="E35" s="61" t="s">
        <v>119</v>
      </c>
      <c r="F35" s="64" t="s">
        <v>141</v>
      </c>
      <c r="G35" s="62" t="s">
        <v>66</v>
      </c>
      <c r="H35" s="61">
        <v>9</v>
      </c>
      <c r="I35" s="61">
        <v>17</v>
      </c>
      <c r="J35" s="61">
        <v>23</v>
      </c>
      <c r="K35" s="63"/>
      <c r="L35" s="60">
        <f t="shared" si="0"/>
        <v>49</v>
      </c>
      <c r="M35" s="23">
        <v>100</v>
      </c>
      <c r="N35" s="63">
        <f t="shared" si="1"/>
        <v>49</v>
      </c>
      <c r="O35" s="264" t="s">
        <v>171</v>
      </c>
    </row>
    <row r="36" spans="1:19" s="45" customFormat="1" ht="13.15" customHeight="1" x14ac:dyDescent="0.2">
      <c r="A36" s="248">
        <v>11</v>
      </c>
      <c r="B36" s="58" t="s">
        <v>130</v>
      </c>
      <c r="C36" s="58" t="s">
        <v>15</v>
      </c>
      <c r="D36" s="27" t="s">
        <v>46</v>
      </c>
      <c r="E36" s="61" t="s">
        <v>129</v>
      </c>
      <c r="F36" s="61">
        <v>7</v>
      </c>
      <c r="G36" s="62" t="s">
        <v>66</v>
      </c>
      <c r="H36" s="61">
        <v>7</v>
      </c>
      <c r="I36" s="65">
        <v>27</v>
      </c>
      <c r="J36" s="61">
        <v>14</v>
      </c>
      <c r="K36" s="63"/>
      <c r="L36" s="60">
        <f t="shared" si="0"/>
        <v>48</v>
      </c>
      <c r="M36" s="23">
        <v>100</v>
      </c>
      <c r="N36" s="63">
        <f t="shared" si="1"/>
        <v>48</v>
      </c>
      <c r="O36" s="264" t="s">
        <v>171</v>
      </c>
    </row>
    <row r="37" spans="1:19" s="45" customFormat="1" ht="13.15" customHeight="1" thickBot="1" x14ac:dyDescent="0.25">
      <c r="A37" s="250">
        <v>12</v>
      </c>
      <c r="B37" s="251" t="s">
        <v>134</v>
      </c>
      <c r="C37" s="251" t="s">
        <v>15</v>
      </c>
      <c r="D37" s="266" t="s">
        <v>46</v>
      </c>
      <c r="E37" s="267">
        <v>7</v>
      </c>
      <c r="F37" s="267">
        <v>7</v>
      </c>
      <c r="G37" s="265" t="s">
        <v>66</v>
      </c>
      <c r="H37" s="267">
        <v>3</v>
      </c>
      <c r="I37" s="267">
        <v>25</v>
      </c>
      <c r="J37" s="267">
        <v>19</v>
      </c>
      <c r="K37" s="268"/>
      <c r="L37" s="256">
        <f t="shared" si="0"/>
        <v>47</v>
      </c>
      <c r="M37" s="269">
        <v>100</v>
      </c>
      <c r="N37" s="268">
        <f t="shared" si="1"/>
        <v>47</v>
      </c>
      <c r="O37" s="270" t="s">
        <v>171</v>
      </c>
    </row>
    <row r="39" spans="1:19" x14ac:dyDescent="0.2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68"/>
      <c r="Q39" s="68"/>
      <c r="R39" s="68"/>
      <c r="S39" s="68"/>
    </row>
    <row r="40" spans="1:19" ht="12.75" x14ac:dyDescent="0.2">
      <c r="C40" s="32"/>
      <c r="D40" s="31" t="s">
        <v>17</v>
      </c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40"/>
      <c r="Q40" s="140"/>
      <c r="R40" s="140"/>
      <c r="S40" s="140"/>
    </row>
    <row r="41" spans="1:19" ht="12.75" x14ac:dyDescent="0.2">
      <c r="C41" s="29"/>
      <c r="D41" s="194" t="s">
        <v>157</v>
      </c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33"/>
      <c r="Q41" s="133"/>
      <c r="R41" s="133"/>
      <c r="S41" s="133"/>
    </row>
    <row r="42" spans="1:19" ht="12.75" x14ac:dyDescent="0.2">
      <c r="C42" s="11"/>
      <c r="D42" s="194" t="s">
        <v>66</v>
      </c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</row>
    <row r="43" spans="1:19" ht="12.75" x14ac:dyDescent="0.2">
      <c r="C43" s="11"/>
      <c r="D43" s="194" t="s">
        <v>140</v>
      </c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</row>
    <row r="44" spans="1:19" ht="12.75" x14ac:dyDescent="0.2">
      <c r="C44" s="11"/>
      <c r="D44" s="194" t="s">
        <v>155</v>
      </c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</row>
    <row r="45" spans="1:19" ht="12.75" x14ac:dyDescent="0.2">
      <c r="C45" s="11"/>
      <c r="D45" s="194" t="s">
        <v>156</v>
      </c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</row>
    <row r="46" spans="1:19" ht="12.75" x14ac:dyDescent="0.2"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</row>
    <row r="47" spans="1:19" ht="12.75" x14ac:dyDescent="0.2"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</row>
  </sheetData>
  <sortState ref="B25:P35">
    <sortCondition descending="1" ref="L25:L35"/>
  </sortState>
  <mergeCells count="15">
    <mergeCell ref="A9:O9"/>
    <mergeCell ref="A10:O10"/>
    <mergeCell ref="A2:O2"/>
    <mergeCell ref="A4:O4"/>
    <mergeCell ref="A5:O5"/>
    <mergeCell ref="A7:O7"/>
    <mergeCell ref="A6:O6"/>
    <mergeCell ref="A8:K8"/>
    <mergeCell ref="D44:S44"/>
    <mergeCell ref="D45:S45"/>
    <mergeCell ref="A11:O11"/>
    <mergeCell ref="A12:O12"/>
    <mergeCell ref="D41:O41"/>
    <mergeCell ref="D42:S42"/>
    <mergeCell ref="D43:S43"/>
  </mergeCells>
  <pageMargins left="0.31496062992125984" right="0.31496062992125984" top="0.15748031496062992" bottom="0.35433070866141736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zoomScaleNormal="100" workbookViewId="0">
      <selection activeCell="B38" sqref="B38"/>
    </sheetView>
  </sheetViews>
  <sheetFormatPr defaultRowHeight="12" x14ac:dyDescent="0.2"/>
  <cols>
    <col min="2" max="2" width="11.5" customWidth="1"/>
    <col min="3" max="3" width="17.5" customWidth="1"/>
    <col min="4" max="4" width="36.83203125" customWidth="1"/>
    <col min="6" max="6" width="6.6640625" customWidth="1"/>
    <col min="7" max="7" width="34.6640625" customWidth="1"/>
    <col min="15" max="15" width="16.5" customWidth="1"/>
  </cols>
  <sheetData>
    <row r="1" spans="1:15" s="45" customFormat="1" x14ac:dyDescent="0.2"/>
    <row r="2" spans="1:15" s="45" customFormat="1" ht="15" x14ac:dyDescent="0.2">
      <c r="A2" s="190" t="s">
        <v>190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s="45" customFormat="1" ht="15" x14ac:dyDescent="0.2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s="166" customFormat="1" ht="12.75" x14ac:dyDescent="0.2">
      <c r="A4" s="196" t="s">
        <v>191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</row>
    <row r="5" spans="1:15" s="166" customFormat="1" ht="13.9" customHeight="1" x14ac:dyDescent="0.2">
      <c r="A5" s="196" t="s">
        <v>160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</row>
    <row r="6" spans="1:15" s="166" customFormat="1" ht="12.75" x14ac:dyDescent="0.2">
      <c r="A6" s="197" t="s">
        <v>161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</row>
    <row r="7" spans="1:15" s="166" customFormat="1" ht="13.9" customHeight="1" x14ac:dyDescent="0.2">
      <c r="A7" s="198" t="s">
        <v>162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</row>
    <row r="8" spans="1:15" s="166" customFormat="1" ht="13.9" customHeight="1" x14ac:dyDescent="0.2">
      <c r="A8" s="194" t="s">
        <v>157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33"/>
      <c r="M8" s="133"/>
      <c r="N8" s="133"/>
      <c r="O8" s="133"/>
    </row>
    <row r="9" spans="1:15" s="166" customFormat="1" ht="13.9" customHeight="1" x14ac:dyDescent="0.2">
      <c r="A9" s="194" t="s">
        <v>66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</row>
    <row r="10" spans="1:15" s="166" customFormat="1" ht="12.75" x14ac:dyDescent="0.2">
      <c r="A10" s="194" t="s">
        <v>140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</row>
    <row r="11" spans="1:15" s="166" customFormat="1" ht="12.75" x14ac:dyDescent="0.2">
      <c r="A11" s="194" t="s">
        <v>155</v>
      </c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</row>
    <row r="12" spans="1:15" s="166" customFormat="1" ht="12.75" x14ac:dyDescent="0.2">
      <c r="A12" s="194" t="s">
        <v>156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</row>
    <row r="13" spans="1:15" s="45" customFormat="1" ht="15" thickBot="1" x14ac:dyDescent="0.25">
      <c r="A13" s="131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</row>
    <row r="14" spans="1:15" s="45" customFormat="1" ht="90" thickBot="1" x14ac:dyDescent="0.25">
      <c r="A14" s="284" t="s">
        <v>0</v>
      </c>
      <c r="B14" s="285" t="s">
        <v>1</v>
      </c>
      <c r="C14" s="285" t="s">
        <v>2</v>
      </c>
      <c r="D14" s="284" t="s">
        <v>3</v>
      </c>
      <c r="E14" s="286" t="s">
        <v>4</v>
      </c>
      <c r="F14" s="286" t="s">
        <v>5</v>
      </c>
      <c r="G14" s="284" t="s">
        <v>6</v>
      </c>
      <c r="H14" s="287" t="s">
        <v>7</v>
      </c>
      <c r="I14" s="284" t="s">
        <v>8</v>
      </c>
      <c r="J14" s="284" t="s">
        <v>9</v>
      </c>
      <c r="K14" s="286" t="s">
        <v>10</v>
      </c>
      <c r="L14" s="284" t="s">
        <v>11</v>
      </c>
      <c r="M14" s="284" t="s">
        <v>12</v>
      </c>
      <c r="N14" s="284" t="s">
        <v>13</v>
      </c>
      <c r="O14" s="284" t="s">
        <v>14</v>
      </c>
    </row>
    <row r="15" spans="1:15" s="45" customFormat="1" ht="13.15" customHeight="1" x14ac:dyDescent="0.2">
      <c r="A15" s="271">
        <v>1</v>
      </c>
      <c r="B15" s="272" t="s">
        <v>170</v>
      </c>
      <c r="C15" s="272" t="s">
        <v>15</v>
      </c>
      <c r="D15" s="272" t="s">
        <v>189</v>
      </c>
      <c r="E15" s="273" t="s">
        <v>179</v>
      </c>
      <c r="F15" s="273">
        <v>8</v>
      </c>
      <c r="G15" s="272" t="s">
        <v>17</v>
      </c>
      <c r="H15" s="273">
        <v>15</v>
      </c>
      <c r="I15" s="273">
        <v>30</v>
      </c>
      <c r="J15" s="273">
        <v>32</v>
      </c>
      <c r="K15" s="274"/>
      <c r="L15" s="274">
        <f>H15+I15+J15</f>
        <v>77</v>
      </c>
      <c r="M15" s="274">
        <v>100</v>
      </c>
      <c r="N15" s="274">
        <f>L15</f>
        <v>77</v>
      </c>
      <c r="O15" s="275" t="s">
        <v>21</v>
      </c>
    </row>
    <row r="16" spans="1:15" s="45" customFormat="1" ht="13.15" customHeight="1" x14ac:dyDescent="0.2">
      <c r="A16" s="276">
        <v>2</v>
      </c>
      <c r="B16" s="136" t="s">
        <v>187</v>
      </c>
      <c r="C16" s="136" t="s">
        <v>15</v>
      </c>
      <c r="D16" s="134" t="s">
        <v>189</v>
      </c>
      <c r="E16" s="135" t="s">
        <v>169</v>
      </c>
      <c r="F16" s="135">
        <v>8</v>
      </c>
      <c r="G16" s="136" t="s">
        <v>87</v>
      </c>
      <c r="H16" s="135">
        <v>16</v>
      </c>
      <c r="I16" s="135">
        <v>24</v>
      </c>
      <c r="J16" s="135">
        <v>34</v>
      </c>
      <c r="K16" s="137"/>
      <c r="L16" s="137">
        <f t="shared" ref="L16:L33" si="0">H16+I16+J16</f>
        <v>74</v>
      </c>
      <c r="M16" s="137">
        <v>100</v>
      </c>
      <c r="N16" s="137">
        <f t="shared" ref="N16:N33" si="1">L16</f>
        <v>74</v>
      </c>
      <c r="O16" s="277" t="s">
        <v>22</v>
      </c>
    </row>
    <row r="17" spans="1:15" s="45" customFormat="1" ht="13.15" customHeight="1" x14ac:dyDescent="0.2">
      <c r="A17" s="276">
        <v>3</v>
      </c>
      <c r="B17" s="136" t="s">
        <v>185</v>
      </c>
      <c r="C17" s="136" t="s">
        <v>15</v>
      </c>
      <c r="D17" s="134" t="s">
        <v>189</v>
      </c>
      <c r="E17" s="135" t="s">
        <v>169</v>
      </c>
      <c r="F17" s="135">
        <v>8</v>
      </c>
      <c r="G17" s="136" t="s">
        <v>87</v>
      </c>
      <c r="H17" s="135">
        <v>15</v>
      </c>
      <c r="I17" s="135">
        <v>30</v>
      </c>
      <c r="J17" s="135">
        <v>26</v>
      </c>
      <c r="K17" s="137"/>
      <c r="L17" s="137">
        <f t="shared" si="0"/>
        <v>71</v>
      </c>
      <c r="M17" s="137">
        <v>100</v>
      </c>
      <c r="N17" s="137">
        <f t="shared" si="1"/>
        <v>71</v>
      </c>
      <c r="O17" s="277" t="s">
        <v>22</v>
      </c>
    </row>
    <row r="18" spans="1:15" s="45" customFormat="1" ht="13.15" customHeight="1" x14ac:dyDescent="0.2">
      <c r="A18" s="276">
        <v>4</v>
      </c>
      <c r="B18" s="136" t="s">
        <v>176</v>
      </c>
      <c r="C18" s="136" t="s">
        <v>15</v>
      </c>
      <c r="D18" s="134" t="s">
        <v>189</v>
      </c>
      <c r="E18" s="135" t="s">
        <v>169</v>
      </c>
      <c r="F18" s="135">
        <v>8</v>
      </c>
      <c r="G18" s="136" t="s">
        <v>87</v>
      </c>
      <c r="H18" s="135">
        <v>15</v>
      </c>
      <c r="I18" s="135">
        <v>20</v>
      </c>
      <c r="J18" s="135">
        <v>21</v>
      </c>
      <c r="K18" s="137"/>
      <c r="L18" s="137">
        <f t="shared" si="0"/>
        <v>56</v>
      </c>
      <c r="M18" s="137">
        <v>100</v>
      </c>
      <c r="N18" s="137">
        <f t="shared" si="1"/>
        <v>56</v>
      </c>
      <c r="O18" s="277" t="s">
        <v>171</v>
      </c>
    </row>
    <row r="19" spans="1:15" s="45" customFormat="1" ht="13.15" customHeight="1" x14ac:dyDescent="0.2">
      <c r="A19" s="276">
        <v>5</v>
      </c>
      <c r="B19" s="139" t="s">
        <v>188</v>
      </c>
      <c r="C19" s="136" t="s">
        <v>15</v>
      </c>
      <c r="D19" s="134" t="s">
        <v>189</v>
      </c>
      <c r="E19" s="135" t="s">
        <v>166</v>
      </c>
      <c r="F19" s="135">
        <v>8</v>
      </c>
      <c r="G19" s="136" t="s">
        <v>17</v>
      </c>
      <c r="H19" s="138">
        <v>10</v>
      </c>
      <c r="I19" s="135">
        <v>20</v>
      </c>
      <c r="J19" s="135">
        <v>18</v>
      </c>
      <c r="K19" s="135"/>
      <c r="L19" s="137">
        <f t="shared" si="0"/>
        <v>48</v>
      </c>
      <c r="M19" s="137">
        <v>100</v>
      </c>
      <c r="N19" s="137">
        <f t="shared" si="1"/>
        <v>48</v>
      </c>
      <c r="O19" s="288" t="s">
        <v>171</v>
      </c>
    </row>
    <row r="20" spans="1:15" s="45" customFormat="1" ht="13.15" customHeight="1" x14ac:dyDescent="0.2">
      <c r="A20" s="276">
        <v>6</v>
      </c>
      <c r="B20" s="136" t="s">
        <v>174</v>
      </c>
      <c r="C20" s="136" t="s">
        <v>15</v>
      </c>
      <c r="D20" s="134" t="s">
        <v>189</v>
      </c>
      <c r="E20" s="135" t="s">
        <v>179</v>
      </c>
      <c r="F20" s="135">
        <v>8</v>
      </c>
      <c r="G20" s="136" t="s">
        <v>17</v>
      </c>
      <c r="H20" s="135">
        <v>15</v>
      </c>
      <c r="I20" s="135">
        <v>16</v>
      </c>
      <c r="J20" s="135">
        <v>15</v>
      </c>
      <c r="K20" s="135"/>
      <c r="L20" s="137">
        <f t="shared" si="0"/>
        <v>46</v>
      </c>
      <c r="M20" s="137">
        <v>100</v>
      </c>
      <c r="N20" s="137">
        <f t="shared" si="1"/>
        <v>46</v>
      </c>
      <c r="O20" s="288" t="s">
        <v>171</v>
      </c>
    </row>
    <row r="21" spans="1:15" s="45" customFormat="1" ht="13.15" customHeight="1" x14ac:dyDescent="0.2">
      <c r="A21" s="276">
        <v>7</v>
      </c>
      <c r="B21" s="136" t="s">
        <v>178</v>
      </c>
      <c r="C21" s="136" t="s">
        <v>15</v>
      </c>
      <c r="D21" s="134" t="s">
        <v>189</v>
      </c>
      <c r="E21" s="135" t="s">
        <v>166</v>
      </c>
      <c r="F21" s="135">
        <v>8</v>
      </c>
      <c r="G21" s="136" t="s">
        <v>17</v>
      </c>
      <c r="H21" s="135">
        <v>15</v>
      </c>
      <c r="I21" s="135">
        <v>15</v>
      </c>
      <c r="J21" s="135">
        <v>15</v>
      </c>
      <c r="K21" s="137"/>
      <c r="L21" s="137">
        <f t="shared" si="0"/>
        <v>45</v>
      </c>
      <c r="M21" s="137">
        <v>100</v>
      </c>
      <c r="N21" s="137">
        <f t="shared" si="1"/>
        <v>45</v>
      </c>
      <c r="O21" s="277" t="s">
        <v>171</v>
      </c>
    </row>
    <row r="22" spans="1:15" s="45" customFormat="1" ht="13.15" customHeight="1" x14ac:dyDescent="0.2">
      <c r="A22" s="276">
        <v>8</v>
      </c>
      <c r="B22" s="136" t="s">
        <v>177</v>
      </c>
      <c r="C22" s="136" t="s">
        <v>15</v>
      </c>
      <c r="D22" s="134" t="s">
        <v>189</v>
      </c>
      <c r="E22" s="135" t="s">
        <v>183</v>
      </c>
      <c r="F22" s="135">
        <v>8</v>
      </c>
      <c r="G22" s="136" t="s">
        <v>87</v>
      </c>
      <c r="H22" s="135">
        <v>10</v>
      </c>
      <c r="I22" s="135">
        <v>15</v>
      </c>
      <c r="J22" s="135">
        <v>18</v>
      </c>
      <c r="K22" s="137"/>
      <c r="L22" s="137">
        <f t="shared" si="0"/>
        <v>43</v>
      </c>
      <c r="M22" s="137">
        <v>100</v>
      </c>
      <c r="N22" s="137">
        <f t="shared" si="1"/>
        <v>43</v>
      </c>
      <c r="O22" s="277" t="s">
        <v>171</v>
      </c>
    </row>
    <row r="23" spans="1:15" s="45" customFormat="1" ht="13.15" customHeight="1" x14ac:dyDescent="0.2">
      <c r="A23" s="276">
        <v>9</v>
      </c>
      <c r="B23" s="136" t="s">
        <v>186</v>
      </c>
      <c r="C23" s="136" t="s">
        <v>15</v>
      </c>
      <c r="D23" s="134" t="s">
        <v>189</v>
      </c>
      <c r="E23" s="135" t="s">
        <v>179</v>
      </c>
      <c r="F23" s="135">
        <v>8</v>
      </c>
      <c r="G23" s="136" t="s">
        <v>17</v>
      </c>
      <c r="H23" s="135">
        <v>12</v>
      </c>
      <c r="I23" s="135">
        <v>15</v>
      </c>
      <c r="J23" s="135">
        <v>14</v>
      </c>
      <c r="K23" s="137"/>
      <c r="L23" s="137">
        <f t="shared" si="0"/>
        <v>41</v>
      </c>
      <c r="M23" s="137">
        <v>100</v>
      </c>
      <c r="N23" s="137">
        <f t="shared" si="1"/>
        <v>41</v>
      </c>
      <c r="O23" s="277" t="s">
        <v>171</v>
      </c>
    </row>
    <row r="24" spans="1:15" s="45" customFormat="1" ht="13.15" customHeight="1" x14ac:dyDescent="0.2">
      <c r="A24" s="276">
        <v>10</v>
      </c>
      <c r="B24" s="136" t="s">
        <v>180</v>
      </c>
      <c r="C24" s="136" t="s">
        <v>15</v>
      </c>
      <c r="D24" s="134" t="s">
        <v>189</v>
      </c>
      <c r="E24" s="135" t="s">
        <v>166</v>
      </c>
      <c r="F24" s="135">
        <v>8</v>
      </c>
      <c r="G24" s="136" t="s">
        <v>17</v>
      </c>
      <c r="H24" s="135">
        <v>18</v>
      </c>
      <c r="I24" s="135">
        <v>10</v>
      </c>
      <c r="J24" s="135">
        <v>12</v>
      </c>
      <c r="K24" s="137"/>
      <c r="L24" s="137">
        <f t="shared" si="0"/>
        <v>40</v>
      </c>
      <c r="M24" s="137">
        <v>100</v>
      </c>
      <c r="N24" s="137">
        <f t="shared" si="1"/>
        <v>40</v>
      </c>
      <c r="O24" s="277" t="s">
        <v>171</v>
      </c>
    </row>
    <row r="25" spans="1:15" s="45" customFormat="1" ht="13.15" customHeight="1" thickBot="1" x14ac:dyDescent="0.25">
      <c r="A25" s="278">
        <v>11</v>
      </c>
      <c r="B25" s="279" t="s">
        <v>175</v>
      </c>
      <c r="C25" s="279" t="s">
        <v>15</v>
      </c>
      <c r="D25" s="280" t="s">
        <v>189</v>
      </c>
      <c r="E25" s="281" t="s">
        <v>183</v>
      </c>
      <c r="F25" s="281">
        <v>8</v>
      </c>
      <c r="G25" s="279" t="s">
        <v>87</v>
      </c>
      <c r="H25" s="281">
        <v>12</v>
      </c>
      <c r="I25" s="281">
        <v>12</v>
      </c>
      <c r="J25" s="281">
        <v>14</v>
      </c>
      <c r="K25" s="282"/>
      <c r="L25" s="282">
        <f t="shared" si="0"/>
        <v>38</v>
      </c>
      <c r="M25" s="282">
        <v>100</v>
      </c>
      <c r="N25" s="282">
        <f t="shared" si="1"/>
        <v>38</v>
      </c>
      <c r="O25" s="283" t="s">
        <v>171</v>
      </c>
    </row>
    <row r="26" spans="1:15" s="45" customFormat="1" ht="13.15" customHeight="1" x14ac:dyDescent="0.2">
      <c r="A26" s="271">
        <v>1</v>
      </c>
      <c r="B26" s="272" t="s">
        <v>184</v>
      </c>
      <c r="C26" s="272" t="s">
        <v>15</v>
      </c>
      <c r="D26" s="272" t="s">
        <v>189</v>
      </c>
      <c r="E26" s="273" t="s">
        <v>166</v>
      </c>
      <c r="F26" s="273">
        <v>8</v>
      </c>
      <c r="G26" s="272" t="s">
        <v>17</v>
      </c>
      <c r="H26" s="273">
        <v>20</v>
      </c>
      <c r="I26" s="273">
        <v>35</v>
      </c>
      <c r="J26" s="273">
        <v>35</v>
      </c>
      <c r="K26" s="274"/>
      <c r="L26" s="274">
        <f t="shared" si="0"/>
        <v>90</v>
      </c>
      <c r="M26" s="274">
        <v>100</v>
      </c>
      <c r="N26" s="274">
        <f t="shared" si="1"/>
        <v>90</v>
      </c>
      <c r="O26" s="275" t="s">
        <v>21</v>
      </c>
    </row>
    <row r="27" spans="1:15" s="45" customFormat="1" ht="13.15" customHeight="1" x14ac:dyDescent="0.2">
      <c r="A27" s="276">
        <v>2</v>
      </c>
      <c r="B27" s="136" t="s">
        <v>172</v>
      </c>
      <c r="C27" s="136" t="s">
        <v>15</v>
      </c>
      <c r="D27" s="134" t="s">
        <v>189</v>
      </c>
      <c r="E27" s="135" t="s">
        <v>166</v>
      </c>
      <c r="F27" s="135">
        <v>8</v>
      </c>
      <c r="G27" s="136" t="s">
        <v>17</v>
      </c>
      <c r="H27" s="135">
        <v>18</v>
      </c>
      <c r="I27" s="135">
        <v>33</v>
      </c>
      <c r="J27" s="135">
        <v>30</v>
      </c>
      <c r="K27" s="137"/>
      <c r="L27" s="137">
        <f t="shared" si="0"/>
        <v>81</v>
      </c>
      <c r="M27" s="137">
        <v>100</v>
      </c>
      <c r="N27" s="137">
        <f t="shared" si="1"/>
        <v>81</v>
      </c>
      <c r="O27" s="277" t="s">
        <v>22</v>
      </c>
    </row>
    <row r="28" spans="1:15" s="45" customFormat="1" ht="13.15" customHeight="1" x14ac:dyDescent="0.2">
      <c r="A28" s="276">
        <v>3</v>
      </c>
      <c r="B28" s="136" t="s">
        <v>165</v>
      </c>
      <c r="C28" s="136" t="s">
        <v>15</v>
      </c>
      <c r="D28" s="134" t="s">
        <v>189</v>
      </c>
      <c r="E28" s="135" t="s">
        <v>166</v>
      </c>
      <c r="F28" s="135">
        <v>8</v>
      </c>
      <c r="G28" s="136" t="s">
        <v>17</v>
      </c>
      <c r="H28" s="135">
        <v>15</v>
      </c>
      <c r="I28" s="135">
        <v>15</v>
      </c>
      <c r="J28" s="135">
        <v>15</v>
      </c>
      <c r="K28" s="137"/>
      <c r="L28" s="137">
        <f t="shared" si="0"/>
        <v>45</v>
      </c>
      <c r="M28" s="137">
        <v>100</v>
      </c>
      <c r="N28" s="137">
        <f t="shared" si="1"/>
        <v>45</v>
      </c>
      <c r="O28" s="277" t="s">
        <v>171</v>
      </c>
    </row>
    <row r="29" spans="1:15" ht="13.15" customHeight="1" x14ac:dyDescent="0.2">
      <c r="A29" s="276">
        <v>4</v>
      </c>
      <c r="B29" s="136" t="s">
        <v>168</v>
      </c>
      <c r="C29" s="136" t="s">
        <v>15</v>
      </c>
      <c r="D29" s="134" t="s">
        <v>189</v>
      </c>
      <c r="E29" s="135" t="s">
        <v>169</v>
      </c>
      <c r="F29" s="135">
        <v>8</v>
      </c>
      <c r="G29" s="136" t="s">
        <v>87</v>
      </c>
      <c r="H29" s="135">
        <v>12</v>
      </c>
      <c r="I29" s="135">
        <v>16</v>
      </c>
      <c r="J29" s="135">
        <v>14</v>
      </c>
      <c r="K29" s="137"/>
      <c r="L29" s="137">
        <f t="shared" si="0"/>
        <v>42</v>
      </c>
      <c r="M29" s="137">
        <v>100</v>
      </c>
      <c r="N29" s="137">
        <f t="shared" si="1"/>
        <v>42</v>
      </c>
      <c r="O29" s="277" t="s">
        <v>171</v>
      </c>
    </row>
    <row r="30" spans="1:15" ht="13.15" customHeight="1" x14ac:dyDescent="0.2">
      <c r="A30" s="276">
        <v>5</v>
      </c>
      <c r="B30" s="136" t="s">
        <v>167</v>
      </c>
      <c r="C30" s="136" t="s">
        <v>15</v>
      </c>
      <c r="D30" s="134" t="s">
        <v>189</v>
      </c>
      <c r="E30" s="135" t="s">
        <v>166</v>
      </c>
      <c r="F30" s="135">
        <v>8</v>
      </c>
      <c r="G30" s="136" t="s">
        <v>17</v>
      </c>
      <c r="H30" s="135">
        <v>15</v>
      </c>
      <c r="I30" s="135">
        <v>10</v>
      </c>
      <c r="J30" s="135">
        <v>16</v>
      </c>
      <c r="K30" s="135"/>
      <c r="L30" s="137">
        <f t="shared" si="0"/>
        <v>41</v>
      </c>
      <c r="M30" s="137">
        <v>100</v>
      </c>
      <c r="N30" s="137">
        <f t="shared" si="1"/>
        <v>41</v>
      </c>
      <c r="O30" s="277" t="s">
        <v>171</v>
      </c>
    </row>
    <row r="31" spans="1:15" ht="13.15" customHeight="1" x14ac:dyDescent="0.2">
      <c r="A31" s="276">
        <v>6</v>
      </c>
      <c r="B31" s="136" t="s">
        <v>173</v>
      </c>
      <c r="C31" s="136" t="s">
        <v>15</v>
      </c>
      <c r="D31" s="134" t="s">
        <v>189</v>
      </c>
      <c r="E31" s="135" t="s">
        <v>166</v>
      </c>
      <c r="F31" s="135">
        <v>8</v>
      </c>
      <c r="G31" s="136" t="s">
        <v>17</v>
      </c>
      <c r="H31" s="135">
        <v>10</v>
      </c>
      <c r="I31" s="135">
        <v>15</v>
      </c>
      <c r="J31" s="135">
        <v>12</v>
      </c>
      <c r="K31" s="137"/>
      <c r="L31" s="137">
        <f t="shared" si="0"/>
        <v>37</v>
      </c>
      <c r="M31" s="137">
        <v>100</v>
      </c>
      <c r="N31" s="137">
        <f t="shared" si="1"/>
        <v>37</v>
      </c>
      <c r="O31" s="277" t="s">
        <v>171</v>
      </c>
    </row>
    <row r="32" spans="1:15" ht="13.15" customHeight="1" x14ac:dyDescent="0.2">
      <c r="A32" s="276">
        <v>7</v>
      </c>
      <c r="B32" s="136" t="s">
        <v>181</v>
      </c>
      <c r="C32" s="136" t="s">
        <v>15</v>
      </c>
      <c r="D32" s="134" t="s">
        <v>189</v>
      </c>
      <c r="E32" s="135" t="s">
        <v>166</v>
      </c>
      <c r="F32" s="135">
        <v>8</v>
      </c>
      <c r="G32" s="136" t="s">
        <v>17</v>
      </c>
      <c r="H32" s="135">
        <v>14</v>
      </c>
      <c r="I32" s="135">
        <v>12</v>
      </c>
      <c r="J32" s="135">
        <v>10</v>
      </c>
      <c r="K32" s="137"/>
      <c r="L32" s="137">
        <f t="shared" si="0"/>
        <v>36</v>
      </c>
      <c r="M32" s="137">
        <v>100</v>
      </c>
      <c r="N32" s="137">
        <f t="shared" si="1"/>
        <v>36</v>
      </c>
      <c r="O32" s="277" t="s">
        <v>171</v>
      </c>
    </row>
    <row r="33" spans="1:19" ht="13.15" customHeight="1" thickBot="1" x14ac:dyDescent="0.25">
      <c r="A33" s="278">
        <v>8</v>
      </c>
      <c r="B33" s="279" t="s">
        <v>182</v>
      </c>
      <c r="C33" s="279" t="s">
        <v>15</v>
      </c>
      <c r="D33" s="280" t="s">
        <v>189</v>
      </c>
      <c r="E33" s="281" t="s">
        <v>166</v>
      </c>
      <c r="F33" s="281">
        <v>8</v>
      </c>
      <c r="G33" s="279" t="s">
        <v>17</v>
      </c>
      <c r="H33" s="281">
        <v>10</v>
      </c>
      <c r="I33" s="281">
        <v>10</v>
      </c>
      <c r="J33" s="281">
        <v>11</v>
      </c>
      <c r="K33" s="282"/>
      <c r="L33" s="282">
        <f t="shared" si="0"/>
        <v>31</v>
      </c>
      <c r="M33" s="282">
        <v>100</v>
      </c>
      <c r="N33" s="282">
        <f t="shared" si="1"/>
        <v>31</v>
      </c>
      <c r="O33" s="283" t="s">
        <v>171</v>
      </c>
    </row>
    <row r="36" spans="1:19" ht="12.75" x14ac:dyDescent="0.2">
      <c r="C36" s="32"/>
      <c r="D36" s="31" t="s">
        <v>17</v>
      </c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40"/>
      <c r="Q36" s="140"/>
      <c r="R36" s="140"/>
      <c r="S36" s="140"/>
    </row>
    <row r="37" spans="1:19" ht="12.75" x14ac:dyDescent="0.2">
      <c r="C37" s="29"/>
      <c r="D37" s="194" t="s">
        <v>157</v>
      </c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33"/>
      <c r="Q37" s="133"/>
      <c r="R37" s="133"/>
      <c r="S37" s="133"/>
    </row>
    <row r="38" spans="1:19" ht="12.75" x14ac:dyDescent="0.2">
      <c r="C38" s="11"/>
      <c r="D38" s="194" t="s">
        <v>66</v>
      </c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</row>
    <row r="39" spans="1:19" ht="12.75" x14ac:dyDescent="0.2">
      <c r="C39" s="11"/>
      <c r="D39" s="194" t="s">
        <v>140</v>
      </c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</row>
    <row r="40" spans="1:19" ht="12.75" x14ac:dyDescent="0.2">
      <c r="C40" s="11"/>
      <c r="D40" s="194" t="s">
        <v>155</v>
      </c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</row>
    <row r="41" spans="1:19" ht="12.75" x14ac:dyDescent="0.2">
      <c r="C41" s="11"/>
      <c r="D41" s="194" t="s">
        <v>156</v>
      </c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</row>
  </sheetData>
  <sortState ref="B27:P34">
    <sortCondition descending="1" ref="L27:L34"/>
  </sortState>
  <mergeCells count="15">
    <mergeCell ref="A9:O9"/>
    <mergeCell ref="A10:O10"/>
    <mergeCell ref="A2:O2"/>
    <mergeCell ref="A4:O4"/>
    <mergeCell ref="A5:O5"/>
    <mergeCell ref="A7:O7"/>
    <mergeCell ref="A6:O6"/>
    <mergeCell ref="A8:K8"/>
    <mergeCell ref="D40:S40"/>
    <mergeCell ref="D41:S41"/>
    <mergeCell ref="A11:O11"/>
    <mergeCell ref="A12:O12"/>
    <mergeCell ref="D37:O37"/>
    <mergeCell ref="D38:S38"/>
    <mergeCell ref="D39:S39"/>
  </mergeCells>
  <pageMargins left="0.31496062992125984" right="0.31496062992125984" top="0.35433070866141736" bottom="0.35433070866141736" header="0.31496062992125984" footer="0.31496062992125984"/>
  <pageSetup paperSize="9" scale="65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workbookViewId="0">
      <selection activeCell="A25" sqref="A25"/>
    </sheetView>
  </sheetViews>
  <sheetFormatPr defaultRowHeight="12" x14ac:dyDescent="0.2"/>
  <cols>
    <col min="2" max="2" width="16.6640625" customWidth="1"/>
    <col min="3" max="3" width="16.83203125" customWidth="1"/>
    <col min="4" max="4" width="36.6640625" customWidth="1"/>
    <col min="7" max="7" width="47.33203125" customWidth="1"/>
    <col min="15" max="15" width="19" customWidth="1"/>
  </cols>
  <sheetData>
    <row r="1" spans="1:16" x14ac:dyDescent="0.2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6" ht="15" x14ac:dyDescent="0.2">
      <c r="A2" s="190" t="s">
        <v>205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6" ht="15" x14ac:dyDescent="0.2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6" s="132" customFormat="1" ht="12.75" x14ac:dyDescent="0.2">
      <c r="A4" s="196" t="s">
        <v>219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</row>
    <row r="5" spans="1:16" s="132" customFormat="1" ht="12.75" x14ac:dyDescent="0.2">
      <c r="A5" s="196" t="s">
        <v>160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</row>
    <row r="6" spans="1:16" s="132" customFormat="1" ht="12" customHeight="1" x14ac:dyDescent="0.2">
      <c r="A6" s="197" t="s">
        <v>161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</row>
    <row r="7" spans="1:16" s="132" customFormat="1" ht="13.9" customHeight="1" x14ac:dyDescent="0.2">
      <c r="A7" s="198" t="s">
        <v>162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</row>
    <row r="8" spans="1:16" s="132" customFormat="1" ht="12" customHeight="1" x14ac:dyDescent="0.2">
      <c r="A8" s="194" t="s">
        <v>157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33"/>
      <c r="M8" s="133"/>
      <c r="N8" s="133"/>
      <c r="O8" s="133"/>
    </row>
    <row r="9" spans="1:16" s="132" customFormat="1" ht="12" customHeight="1" x14ac:dyDescent="0.2">
      <c r="A9" s="194" t="s">
        <v>66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</row>
    <row r="10" spans="1:16" s="132" customFormat="1" ht="12" customHeight="1" x14ac:dyDescent="0.2">
      <c r="A10" s="194" t="s">
        <v>140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</row>
    <row r="11" spans="1:16" s="132" customFormat="1" ht="12.75" x14ac:dyDescent="0.2">
      <c r="A11" s="194" t="s">
        <v>155</v>
      </c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</row>
    <row r="12" spans="1:16" s="132" customFormat="1" ht="13.5" thickBot="1" x14ac:dyDescent="0.25">
      <c r="A12" s="194" t="s">
        <v>156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</row>
    <row r="13" spans="1:16" ht="77.25" thickBot="1" x14ac:dyDescent="0.25">
      <c r="A13" s="312" t="s">
        <v>0</v>
      </c>
      <c r="B13" s="313" t="s">
        <v>1</v>
      </c>
      <c r="C13" s="315" t="s">
        <v>2</v>
      </c>
      <c r="D13" s="314" t="s">
        <v>3</v>
      </c>
      <c r="E13" s="316" t="s">
        <v>4</v>
      </c>
      <c r="F13" s="316" t="s">
        <v>5</v>
      </c>
      <c r="G13" s="317" t="s">
        <v>6</v>
      </c>
      <c r="H13" s="318" t="s">
        <v>7</v>
      </c>
      <c r="I13" s="314" t="s">
        <v>8</v>
      </c>
      <c r="J13" s="314" t="s">
        <v>9</v>
      </c>
      <c r="K13" s="319" t="s">
        <v>10</v>
      </c>
      <c r="L13" s="314" t="s">
        <v>11</v>
      </c>
      <c r="M13" s="314" t="s">
        <v>12</v>
      </c>
      <c r="N13" s="312" t="s">
        <v>13</v>
      </c>
      <c r="O13" s="314" t="s">
        <v>14</v>
      </c>
    </row>
    <row r="14" spans="1:16" ht="15" x14ac:dyDescent="0.25">
      <c r="A14" s="289">
        <v>1</v>
      </c>
      <c r="B14" s="290" t="s">
        <v>54</v>
      </c>
      <c r="C14" s="320" t="s">
        <v>15</v>
      </c>
      <c r="D14" s="292" t="s">
        <v>46</v>
      </c>
      <c r="E14" s="321" t="s">
        <v>48</v>
      </c>
      <c r="F14" s="321">
        <v>9</v>
      </c>
      <c r="G14" s="290" t="s">
        <v>17</v>
      </c>
      <c r="H14" s="321">
        <v>16</v>
      </c>
      <c r="I14" s="321">
        <v>27</v>
      </c>
      <c r="J14" s="321">
        <v>27</v>
      </c>
      <c r="K14" s="295"/>
      <c r="L14" s="295">
        <f t="shared" ref="L14:L19" si="0">H14+I14+J14</f>
        <v>70</v>
      </c>
      <c r="M14" s="295">
        <v>100</v>
      </c>
      <c r="N14" s="295">
        <f>L14</f>
        <v>70</v>
      </c>
      <c r="O14" s="322" t="s">
        <v>149</v>
      </c>
      <c r="P14" s="41"/>
    </row>
    <row r="15" spans="1:16" ht="15" x14ac:dyDescent="0.25">
      <c r="A15" s="323">
        <v>2</v>
      </c>
      <c r="B15" s="40" t="s">
        <v>53</v>
      </c>
      <c r="C15" s="39" t="s">
        <v>15</v>
      </c>
      <c r="D15" s="38" t="s">
        <v>46</v>
      </c>
      <c r="E15" s="42" t="s">
        <v>48</v>
      </c>
      <c r="F15" s="42">
        <v>9</v>
      </c>
      <c r="G15" s="40" t="s">
        <v>17</v>
      </c>
      <c r="H15" s="42">
        <v>14</v>
      </c>
      <c r="I15" s="42">
        <v>25</v>
      </c>
      <c r="J15" s="42">
        <v>16</v>
      </c>
      <c r="K15" s="42"/>
      <c r="L15" s="43">
        <f t="shared" si="0"/>
        <v>55</v>
      </c>
      <c r="M15" s="44">
        <v>100</v>
      </c>
      <c r="N15" s="43">
        <f t="shared" ref="N15:N24" si="1">L15</f>
        <v>55</v>
      </c>
      <c r="O15" s="324" t="s">
        <v>171</v>
      </c>
      <c r="P15" s="41"/>
    </row>
    <row r="16" spans="1:16" ht="15" x14ac:dyDescent="0.25">
      <c r="A16" s="323">
        <v>3</v>
      </c>
      <c r="B16" s="40" t="s">
        <v>49</v>
      </c>
      <c r="C16" s="39" t="s">
        <v>15</v>
      </c>
      <c r="D16" s="38" t="s">
        <v>46</v>
      </c>
      <c r="E16" s="42" t="s">
        <v>50</v>
      </c>
      <c r="F16" s="42">
        <v>9</v>
      </c>
      <c r="G16" s="40" t="s">
        <v>17</v>
      </c>
      <c r="H16" s="42">
        <v>15</v>
      </c>
      <c r="I16" s="42">
        <v>20</v>
      </c>
      <c r="J16" s="42">
        <v>18</v>
      </c>
      <c r="K16" s="43"/>
      <c r="L16" s="43">
        <f t="shared" si="0"/>
        <v>53</v>
      </c>
      <c r="M16" s="44">
        <v>100</v>
      </c>
      <c r="N16" s="43">
        <f t="shared" si="1"/>
        <v>53</v>
      </c>
      <c r="O16" s="324" t="s">
        <v>171</v>
      </c>
      <c r="P16" s="41"/>
    </row>
    <row r="17" spans="1:19" ht="15" x14ac:dyDescent="0.25">
      <c r="A17" s="323">
        <v>4</v>
      </c>
      <c r="B17" s="40" t="s">
        <v>52</v>
      </c>
      <c r="C17" s="39" t="s">
        <v>15</v>
      </c>
      <c r="D17" s="38" t="s">
        <v>46</v>
      </c>
      <c r="E17" s="42" t="s">
        <v>48</v>
      </c>
      <c r="F17" s="42">
        <v>9</v>
      </c>
      <c r="G17" s="40" t="s">
        <v>17</v>
      </c>
      <c r="H17" s="42">
        <v>12</v>
      </c>
      <c r="I17" s="42">
        <v>20</v>
      </c>
      <c r="J17" s="42">
        <v>20</v>
      </c>
      <c r="K17" s="43"/>
      <c r="L17" s="43">
        <f t="shared" si="0"/>
        <v>52</v>
      </c>
      <c r="M17" s="44">
        <v>100</v>
      </c>
      <c r="N17" s="43">
        <f t="shared" si="1"/>
        <v>52</v>
      </c>
      <c r="O17" s="324" t="s">
        <v>171</v>
      </c>
      <c r="P17" s="41"/>
    </row>
    <row r="18" spans="1:19" ht="15" x14ac:dyDescent="0.25">
      <c r="A18" s="323">
        <v>5</v>
      </c>
      <c r="B18" s="40" t="s">
        <v>51</v>
      </c>
      <c r="C18" s="39" t="s">
        <v>15</v>
      </c>
      <c r="D18" s="38" t="s">
        <v>46</v>
      </c>
      <c r="E18" s="42" t="s">
        <v>48</v>
      </c>
      <c r="F18" s="42">
        <v>9</v>
      </c>
      <c r="G18" s="40" t="s">
        <v>17</v>
      </c>
      <c r="H18" s="42">
        <v>15</v>
      </c>
      <c r="I18" s="42">
        <v>14</v>
      </c>
      <c r="J18" s="42">
        <v>18</v>
      </c>
      <c r="K18" s="43"/>
      <c r="L18" s="43">
        <f t="shared" si="0"/>
        <v>47</v>
      </c>
      <c r="M18" s="44">
        <v>100</v>
      </c>
      <c r="N18" s="43">
        <f t="shared" si="1"/>
        <v>47</v>
      </c>
      <c r="O18" s="324" t="s">
        <v>171</v>
      </c>
      <c r="P18" s="41"/>
    </row>
    <row r="19" spans="1:19" s="10" customFormat="1" ht="15.75" thickBot="1" x14ac:dyDescent="0.3">
      <c r="A19" s="325">
        <v>6</v>
      </c>
      <c r="B19" s="326" t="s">
        <v>47</v>
      </c>
      <c r="C19" s="327" t="s">
        <v>15</v>
      </c>
      <c r="D19" s="328" t="s">
        <v>46</v>
      </c>
      <c r="E19" s="329" t="s">
        <v>48</v>
      </c>
      <c r="F19" s="329">
        <v>9</v>
      </c>
      <c r="G19" s="326" t="s">
        <v>17</v>
      </c>
      <c r="H19" s="329">
        <v>10</v>
      </c>
      <c r="I19" s="329">
        <v>15</v>
      </c>
      <c r="J19" s="329">
        <v>15</v>
      </c>
      <c r="K19" s="330"/>
      <c r="L19" s="330">
        <f t="shared" si="0"/>
        <v>40</v>
      </c>
      <c r="M19" s="331">
        <v>100</v>
      </c>
      <c r="N19" s="330">
        <f t="shared" si="1"/>
        <v>40</v>
      </c>
      <c r="O19" s="332" t="s">
        <v>171</v>
      </c>
      <c r="P19" s="41"/>
    </row>
    <row r="20" spans="1:19" ht="15" x14ac:dyDescent="0.25">
      <c r="A20" s="289">
        <v>1</v>
      </c>
      <c r="B20" s="290" t="s">
        <v>55</v>
      </c>
      <c r="C20" s="291" t="s">
        <v>15</v>
      </c>
      <c r="D20" s="292" t="s">
        <v>46</v>
      </c>
      <c r="E20" s="293" t="s">
        <v>56</v>
      </c>
      <c r="F20" s="293">
        <v>9</v>
      </c>
      <c r="G20" s="294" t="s">
        <v>218</v>
      </c>
      <c r="H20" s="293">
        <v>18</v>
      </c>
      <c r="I20" s="293">
        <v>22</v>
      </c>
      <c r="J20" s="293">
        <v>30</v>
      </c>
      <c r="K20" s="293"/>
      <c r="L20" s="295">
        <f t="shared" ref="L20" si="2">H20+I20+J20</f>
        <v>70</v>
      </c>
      <c r="M20" s="293">
        <v>100</v>
      </c>
      <c r="N20" s="295">
        <f t="shared" si="1"/>
        <v>70</v>
      </c>
      <c r="O20" s="296" t="s">
        <v>21</v>
      </c>
      <c r="P20" s="41"/>
    </row>
    <row r="21" spans="1:19" s="68" customFormat="1" ht="15" x14ac:dyDescent="0.25">
      <c r="A21" s="297">
        <v>2</v>
      </c>
      <c r="B21" s="141" t="s">
        <v>57</v>
      </c>
      <c r="C21" s="142" t="s">
        <v>15</v>
      </c>
      <c r="D21" s="143" t="s">
        <v>46</v>
      </c>
      <c r="E21" s="144" t="s">
        <v>48</v>
      </c>
      <c r="F21" s="144">
        <v>9</v>
      </c>
      <c r="G21" s="142" t="s">
        <v>17</v>
      </c>
      <c r="H21" s="144">
        <v>14</v>
      </c>
      <c r="I21" s="144">
        <v>18</v>
      </c>
      <c r="J21" s="144">
        <v>22</v>
      </c>
      <c r="K21" s="144"/>
      <c r="L21" s="145">
        <f>H21+I21+J21</f>
        <v>54</v>
      </c>
      <c r="M21" s="144">
        <v>100</v>
      </c>
      <c r="N21" s="43">
        <f t="shared" si="1"/>
        <v>54</v>
      </c>
      <c r="O21" s="298" t="s">
        <v>149</v>
      </c>
      <c r="P21" s="73"/>
    </row>
    <row r="22" spans="1:19" ht="15" x14ac:dyDescent="0.25">
      <c r="A22" s="299">
        <v>3</v>
      </c>
      <c r="B22" s="148" t="s">
        <v>59</v>
      </c>
      <c r="C22" s="149" t="s">
        <v>15</v>
      </c>
      <c r="D22" s="162" t="s">
        <v>46</v>
      </c>
      <c r="E22" s="74" t="s">
        <v>48</v>
      </c>
      <c r="F22" s="74">
        <v>9</v>
      </c>
      <c r="G22" s="147" t="s">
        <v>17</v>
      </c>
      <c r="H22" s="74">
        <v>15</v>
      </c>
      <c r="I22" s="74">
        <v>18</v>
      </c>
      <c r="J22" s="74">
        <v>15</v>
      </c>
      <c r="K22" s="146"/>
      <c r="L22" s="146">
        <f>H22+I22+J22</f>
        <v>48</v>
      </c>
      <c r="M22" s="146">
        <v>100</v>
      </c>
      <c r="N22" s="146">
        <f t="shared" si="1"/>
        <v>48</v>
      </c>
      <c r="O22" s="300" t="s">
        <v>171</v>
      </c>
      <c r="P22" s="41"/>
    </row>
    <row r="23" spans="1:19" ht="15" x14ac:dyDescent="0.25">
      <c r="A23" s="301">
        <v>4</v>
      </c>
      <c r="B23" s="333" t="s">
        <v>58</v>
      </c>
      <c r="C23" s="75" t="s">
        <v>15</v>
      </c>
      <c r="D23" s="163" t="s">
        <v>46</v>
      </c>
      <c r="E23" s="164" t="s">
        <v>48</v>
      </c>
      <c r="F23" s="164">
        <v>9</v>
      </c>
      <c r="G23" s="75" t="s">
        <v>17</v>
      </c>
      <c r="H23" s="164">
        <v>10</v>
      </c>
      <c r="I23" s="164">
        <v>16</v>
      </c>
      <c r="J23" s="164">
        <v>12</v>
      </c>
      <c r="K23" s="164"/>
      <c r="L23" s="165">
        <f>H23+I23+J23</f>
        <v>38</v>
      </c>
      <c r="M23" s="164">
        <v>100</v>
      </c>
      <c r="N23" s="165">
        <f t="shared" si="1"/>
        <v>38</v>
      </c>
      <c r="O23" s="302" t="s">
        <v>171</v>
      </c>
      <c r="P23" s="41"/>
    </row>
    <row r="24" spans="1:19" s="119" customFormat="1" ht="15.75" thickBot="1" x14ac:dyDescent="0.25">
      <c r="A24" s="303">
        <v>5</v>
      </c>
      <c r="B24" s="304" t="s">
        <v>59</v>
      </c>
      <c r="C24" s="305" t="s">
        <v>15</v>
      </c>
      <c r="D24" s="306" t="s">
        <v>46</v>
      </c>
      <c r="E24" s="254" t="s">
        <v>56</v>
      </c>
      <c r="F24" s="307">
        <v>9</v>
      </c>
      <c r="G24" s="308" t="s">
        <v>218</v>
      </c>
      <c r="H24" s="254">
        <v>19</v>
      </c>
      <c r="I24" s="254">
        <v>28</v>
      </c>
      <c r="J24" s="254">
        <v>28</v>
      </c>
      <c r="K24" s="309"/>
      <c r="L24" s="310">
        <f>H24+I24+J24</f>
        <v>75</v>
      </c>
      <c r="M24" s="307">
        <v>100</v>
      </c>
      <c r="N24" s="310">
        <f t="shared" si="1"/>
        <v>75</v>
      </c>
      <c r="O24" s="311" t="s">
        <v>21</v>
      </c>
    </row>
    <row r="25" spans="1:19" ht="12.75" x14ac:dyDescent="0.2">
      <c r="A25" s="3"/>
      <c r="B25" s="4"/>
      <c r="C25" s="32"/>
      <c r="D25" s="32"/>
      <c r="E25" s="33"/>
      <c r="F25" s="33"/>
      <c r="G25" s="34"/>
      <c r="H25" s="33"/>
      <c r="I25" s="33"/>
      <c r="J25" s="33"/>
      <c r="K25" s="5"/>
      <c r="L25" s="35"/>
      <c r="M25" s="35"/>
      <c r="N25" s="6"/>
      <c r="O25" s="28"/>
    </row>
    <row r="26" spans="1:19" ht="12.75" x14ac:dyDescent="0.2">
      <c r="A26" s="3"/>
      <c r="B26" s="4"/>
      <c r="C26" s="32"/>
      <c r="D26" s="32"/>
      <c r="E26" s="33"/>
      <c r="F26" s="33"/>
      <c r="G26" s="34"/>
      <c r="H26" s="33"/>
      <c r="I26" s="33"/>
      <c r="J26" s="33"/>
      <c r="K26" s="5"/>
      <c r="L26" s="35"/>
      <c r="M26" s="35"/>
      <c r="N26" s="6"/>
      <c r="O26" s="28"/>
    </row>
    <row r="27" spans="1:19" ht="12.75" x14ac:dyDescent="0.2">
      <c r="A27" s="3"/>
      <c r="B27" s="7" t="s">
        <v>19</v>
      </c>
      <c r="C27" s="3"/>
      <c r="D27" s="31" t="s">
        <v>17</v>
      </c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40"/>
      <c r="Q27" s="140"/>
      <c r="R27" s="140"/>
      <c r="S27" s="140"/>
    </row>
    <row r="28" spans="1:19" ht="12.75" x14ac:dyDescent="0.2">
      <c r="A28" s="3"/>
      <c r="B28" s="8" t="s">
        <v>20</v>
      </c>
      <c r="C28" s="1"/>
      <c r="D28" s="194" t="s">
        <v>157</v>
      </c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33"/>
      <c r="Q28" s="133"/>
      <c r="R28" s="133"/>
      <c r="S28" s="133"/>
    </row>
    <row r="29" spans="1:19" ht="12.75" x14ac:dyDescent="0.2">
      <c r="A29" s="10"/>
      <c r="B29" s="11"/>
      <c r="C29" s="11"/>
      <c r="D29" s="194" t="s">
        <v>66</v>
      </c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</row>
    <row r="30" spans="1:19" ht="12.75" x14ac:dyDescent="0.2">
      <c r="A30" s="10"/>
      <c r="B30" s="11"/>
      <c r="C30" s="11"/>
      <c r="D30" s="194" t="s">
        <v>140</v>
      </c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</row>
    <row r="31" spans="1:19" ht="12.75" x14ac:dyDescent="0.2">
      <c r="A31" s="10"/>
      <c r="B31" s="11"/>
      <c r="C31" s="11"/>
      <c r="D31" s="194" t="s">
        <v>155</v>
      </c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</row>
    <row r="32" spans="1:19" ht="12.75" x14ac:dyDescent="0.2">
      <c r="A32" s="10"/>
      <c r="B32" s="11"/>
      <c r="C32" s="11"/>
      <c r="D32" s="194" t="s">
        <v>156</v>
      </c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</row>
    <row r="33" spans="1:15" ht="12.75" x14ac:dyDescent="0.2">
      <c r="A33" s="10"/>
      <c r="B33" s="9"/>
      <c r="C33" s="36"/>
      <c r="D33" s="36"/>
      <c r="E33" s="37"/>
      <c r="F33" s="37"/>
      <c r="G33" s="34"/>
      <c r="H33" s="37"/>
      <c r="I33" s="37"/>
      <c r="J33" s="37"/>
      <c r="K33" s="9"/>
      <c r="L33" s="37"/>
      <c r="M33" s="37"/>
      <c r="N33" s="9"/>
      <c r="O33" s="37"/>
    </row>
    <row r="34" spans="1:15" ht="12.75" x14ac:dyDescent="0.2">
      <c r="A34" s="10"/>
      <c r="B34" s="9"/>
      <c r="C34" s="36"/>
      <c r="D34" s="36"/>
      <c r="E34" s="37"/>
      <c r="F34" s="37"/>
      <c r="G34" s="34"/>
      <c r="H34" s="37"/>
      <c r="I34" s="37"/>
      <c r="J34" s="37"/>
      <c r="K34" s="9"/>
      <c r="L34" s="37"/>
      <c r="M34" s="37"/>
      <c r="N34" s="9"/>
      <c r="O34" s="37"/>
    </row>
    <row r="35" spans="1:15" ht="12.75" x14ac:dyDescent="0.2">
      <c r="A35" s="10"/>
      <c r="B35" s="9"/>
      <c r="C35" s="36"/>
      <c r="D35" s="36"/>
      <c r="E35" s="37"/>
      <c r="F35" s="37"/>
      <c r="G35" s="34"/>
      <c r="H35" s="37"/>
      <c r="I35" s="37"/>
      <c r="J35" s="37"/>
      <c r="K35" s="9"/>
      <c r="L35" s="37"/>
      <c r="M35" s="37"/>
      <c r="N35" s="9"/>
      <c r="O35" s="37"/>
    </row>
    <row r="36" spans="1:15" ht="12.75" x14ac:dyDescent="0.2">
      <c r="A36" s="10"/>
      <c r="B36" s="9"/>
      <c r="C36" s="36"/>
      <c r="D36" s="36"/>
      <c r="E36" s="37"/>
      <c r="F36" s="37"/>
      <c r="G36" s="34"/>
      <c r="H36" s="37"/>
      <c r="I36" s="37"/>
      <c r="J36" s="37"/>
      <c r="K36" s="9"/>
      <c r="L36" s="37"/>
      <c r="M36" s="37"/>
      <c r="N36" s="9"/>
      <c r="O36" s="37"/>
    </row>
    <row r="37" spans="1:15" ht="12.75" x14ac:dyDescent="0.2">
      <c r="A37" s="10"/>
      <c r="B37" s="9"/>
      <c r="C37" s="36"/>
      <c r="D37" s="36"/>
      <c r="E37" s="37"/>
      <c r="F37" s="37"/>
      <c r="G37" s="34"/>
      <c r="H37" s="37"/>
      <c r="I37" s="37"/>
      <c r="J37" s="37"/>
      <c r="K37" s="9"/>
      <c r="L37" s="37"/>
      <c r="M37" s="37"/>
      <c r="N37" s="9"/>
      <c r="O37" s="37"/>
    </row>
    <row r="38" spans="1:15" ht="12.75" x14ac:dyDescent="0.2">
      <c r="A38" s="10"/>
      <c r="B38" s="10"/>
      <c r="C38" s="31"/>
      <c r="D38" s="31"/>
      <c r="E38" s="30"/>
      <c r="F38" s="30"/>
      <c r="G38" s="30"/>
      <c r="H38" s="37"/>
      <c r="I38" s="37"/>
      <c r="J38" s="37"/>
      <c r="K38" s="9"/>
      <c r="L38" s="37"/>
      <c r="M38" s="37"/>
      <c r="N38" s="9"/>
      <c r="O38" s="37"/>
    </row>
  </sheetData>
  <sortState ref="B21:P23">
    <sortCondition descending="1" ref="L21:L23"/>
  </sortState>
  <mergeCells count="15">
    <mergeCell ref="D29:S29"/>
    <mergeCell ref="D30:S30"/>
    <mergeCell ref="D31:S31"/>
    <mergeCell ref="D32:S32"/>
    <mergeCell ref="A2:O2"/>
    <mergeCell ref="A7:O7"/>
    <mergeCell ref="A8:K8"/>
    <mergeCell ref="A12:O12"/>
    <mergeCell ref="D28:O28"/>
    <mergeCell ref="A9:O9"/>
    <mergeCell ref="A10:O10"/>
    <mergeCell ref="A11:O11"/>
    <mergeCell ref="A4:O4"/>
    <mergeCell ref="A5:O5"/>
    <mergeCell ref="A6:O6"/>
  </mergeCells>
  <pageMargins left="0.31496062992125984" right="0.31496062992125984" top="0.15748031496062992" bottom="0.35433070866141736" header="0.31496062992125984" footer="0.31496062992125984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68"/>
  <sheetViews>
    <sheetView workbookViewId="0">
      <selection activeCell="D46" sqref="D46"/>
    </sheetView>
  </sheetViews>
  <sheetFormatPr defaultColWidth="14.5" defaultRowHeight="15" customHeight="1" x14ac:dyDescent="0.2"/>
  <cols>
    <col min="1" max="1" width="7.1640625" customWidth="1"/>
    <col min="2" max="2" width="14.1640625" customWidth="1"/>
    <col min="3" max="3" width="20.83203125" customWidth="1"/>
    <col min="4" max="4" width="38.1640625" customWidth="1"/>
    <col min="5" max="5" width="8.5" customWidth="1"/>
    <col min="6" max="6" width="9.33203125" customWidth="1"/>
    <col min="7" max="7" width="33.5" customWidth="1"/>
    <col min="8" max="8" width="7.1640625" customWidth="1"/>
    <col min="9" max="9" width="7.33203125" customWidth="1"/>
    <col min="10" max="10" width="8.1640625" customWidth="1"/>
    <col min="11" max="11" width="13.33203125" customWidth="1"/>
    <col min="12" max="12" width="7.1640625" customWidth="1"/>
    <col min="13" max="13" width="9.33203125" customWidth="1"/>
    <col min="14" max="14" width="13" customWidth="1"/>
    <col min="15" max="15" width="17.33203125" customWidth="1"/>
    <col min="16" max="25" width="8.6640625" customWidth="1"/>
  </cols>
  <sheetData>
    <row r="1" spans="1:15" ht="12" customHeight="1" x14ac:dyDescent="0.2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x14ac:dyDescent="0.2">
      <c r="A2" s="190" t="s">
        <v>204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12" customHeight="1" x14ac:dyDescent="0.2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s="132" customFormat="1" ht="12" customHeight="1" x14ac:dyDescent="0.2">
      <c r="A4" s="196" t="s">
        <v>217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</row>
    <row r="5" spans="1:15" s="132" customFormat="1" ht="12" customHeight="1" x14ac:dyDescent="0.2">
      <c r="A5" s="196" t="s">
        <v>160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</row>
    <row r="6" spans="1:15" s="132" customFormat="1" ht="12" customHeight="1" x14ac:dyDescent="0.2">
      <c r="A6" s="197" t="s">
        <v>161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</row>
    <row r="7" spans="1:15" s="132" customFormat="1" ht="12" customHeight="1" x14ac:dyDescent="0.2">
      <c r="A7" s="198" t="s">
        <v>162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</row>
    <row r="8" spans="1:15" s="132" customFormat="1" ht="12" customHeight="1" x14ac:dyDescent="0.2">
      <c r="A8" s="194" t="s">
        <v>157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33"/>
      <c r="M8" s="133"/>
      <c r="N8" s="133"/>
      <c r="O8" s="133"/>
    </row>
    <row r="9" spans="1:15" s="132" customFormat="1" ht="12" customHeight="1" x14ac:dyDescent="0.2">
      <c r="A9" s="194" t="s">
        <v>66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</row>
    <row r="10" spans="1:15" s="132" customFormat="1" ht="12" customHeight="1" x14ac:dyDescent="0.2">
      <c r="A10" s="194" t="s">
        <v>140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</row>
    <row r="11" spans="1:15" s="132" customFormat="1" ht="12" customHeight="1" x14ac:dyDescent="0.2">
      <c r="A11" s="194" t="s">
        <v>155</v>
      </c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</row>
    <row r="12" spans="1:15" s="132" customFormat="1" ht="12" customHeight="1" x14ac:dyDescent="0.2">
      <c r="A12" s="194" t="s">
        <v>156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</row>
    <row r="13" spans="1:15" ht="12" customHeight="1" x14ac:dyDescent="0.2">
      <c r="A13" s="199"/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</row>
    <row r="14" spans="1:15" ht="12" customHeight="1" thickBot="1" x14ac:dyDescent="0.25">
      <c r="A14" s="1"/>
      <c r="B14" s="1"/>
      <c r="C14" s="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64.150000000000006" customHeight="1" thickBot="1" x14ac:dyDescent="0.25">
      <c r="A15" s="354" t="s">
        <v>0</v>
      </c>
      <c r="B15" s="397" t="s">
        <v>1</v>
      </c>
      <c r="C15" s="313" t="s">
        <v>2</v>
      </c>
      <c r="D15" s="312" t="s">
        <v>3</v>
      </c>
      <c r="E15" s="319" t="s">
        <v>4</v>
      </c>
      <c r="F15" s="319" t="s">
        <v>5</v>
      </c>
      <c r="G15" s="312" t="s">
        <v>6</v>
      </c>
      <c r="H15" s="354" t="s">
        <v>7</v>
      </c>
      <c r="I15" s="312" t="s">
        <v>8</v>
      </c>
      <c r="J15" s="312" t="s">
        <v>9</v>
      </c>
      <c r="K15" s="319" t="s">
        <v>10</v>
      </c>
      <c r="L15" s="312" t="s">
        <v>11</v>
      </c>
      <c r="M15" s="312" t="s">
        <v>12</v>
      </c>
      <c r="N15" s="312" t="s">
        <v>13</v>
      </c>
      <c r="O15" s="312" t="s">
        <v>14</v>
      </c>
    </row>
    <row r="16" spans="1:15" s="72" customFormat="1" ht="12.75" x14ac:dyDescent="0.2">
      <c r="A16" s="334">
        <v>1</v>
      </c>
      <c r="B16" s="335" t="s">
        <v>199</v>
      </c>
      <c r="C16" s="355" t="s">
        <v>15</v>
      </c>
      <c r="D16" s="336" t="s">
        <v>46</v>
      </c>
      <c r="E16" s="356" t="s">
        <v>16</v>
      </c>
      <c r="F16" s="337">
        <v>10</v>
      </c>
      <c r="G16" s="355" t="s">
        <v>17</v>
      </c>
      <c r="H16" s="357">
        <v>15</v>
      </c>
      <c r="I16" s="357">
        <v>20</v>
      </c>
      <c r="J16" s="357">
        <v>20</v>
      </c>
      <c r="K16" s="358"/>
      <c r="L16" s="338">
        <f t="shared" ref="L16:L36" si="0">H16+I16+J16</f>
        <v>55</v>
      </c>
      <c r="M16" s="359">
        <v>100</v>
      </c>
      <c r="N16" s="338">
        <f t="shared" ref="N16:N36" si="1">L16</f>
        <v>55</v>
      </c>
      <c r="O16" s="360" t="s">
        <v>149</v>
      </c>
    </row>
    <row r="17" spans="1:19" s="72" customFormat="1" ht="12.75" x14ac:dyDescent="0.2">
      <c r="A17" s="340">
        <v>2</v>
      </c>
      <c r="B17" s="15" t="s">
        <v>193</v>
      </c>
      <c r="C17" s="154" t="s">
        <v>15</v>
      </c>
      <c r="D17" s="158" t="s">
        <v>46</v>
      </c>
      <c r="E17" s="12" t="s">
        <v>16</v>
      </c>
      <c r="F17" s="159">
        <v>10</v>
      </c>
      <c r="G17" s="15" t="s">
        <v>17</v>
      </c>
      <c r="H17" s="12">
        <v>15</v>
      </c>
      <c r="I17" s="12">
        <v>18</v>
      </c>
      <c r="J17" s="12">
        <v>20</v>
      </c>
      <c r="K17" s="12"/>
      <c r="L17" s="157">
        <f t="shared" si="0"/>
        <v>53</v>
      </c>
      <c r="M17" s="153">
        <v>100</v>
      </c>
      <c r="N17" s="157">
        <f t="shared" si="1"/>
        <v>53</v>
      </c>
      <c r="O17" s="361" t="s">
        <v>171</v>
      </c>
    </row>
    <row r="18" spans="1:19" s="72" customFormat="1" ht="12.75" x14ac:dyDescent="0.2">
      <c r="A18" s="340">
        <v>3</v>
      </c>
      <c r="B18" s="15" t="s">
        <v>202</v>
      </c>
      <c r="C18" s="154" t="s">
        <v>15</v>
      </c>
      <c r="D18" s="158" t="s">
        <v>46</v>
      </c>
      <c r="E18" s="12" t="s">
        <v>206</v>
      </c>
      <c r="F18" s="159">
        <v>10</v>
      </c>
      <c r="G18" s="15" t="s">
        <v>17</v>
      </c>
      <c r="H18" s="90">
        <v>14</v>
      </c>
      <c r="I18" s="182">
        <v>19</v>
      </c>
      <c r="J18" s="182">
        <v>20</v>
      </c>
      <c r="K18" s="153"/>
      <c r="L18" s="157">
        <f t="shared" si="0"/>
        <v>53</v>
      </c>
      <c r="M18" s="153">
        <v>100</v>
      </c>
      <c r="N18" s="157">
        <f t="shared" si="1"/>
        <v>53</v>
      </c>
      <c r="O18" s="361" t="s">
        <v>171</v>
      </c>
    </row>
    <row r="19" spans="1:19" s="72" customFormat="1" ht="12.75" x14ac:dyDescent="0.2">
      <c r="A19" s="340">
        <v>4</v>
      </c>
      <c r="B19" s="15" t="s">
        <v>203</v>
      </c>
      <c r="C19" s="154" t="s">
        <v>15</v>
      </c>
      <c r="D19" s="158" t="s">
        <v>46</v>
      </c>
      <c r="E19" s="12" t="s">
        <v>206</v>
      </c>
      <c r="F19" s="159">
        <v>10</v>
      </c>
      <c r="G19" s="15" t="s">
        <v>17</v>
      </c>
      <c r="H19" s="90">
        <v>12</v>
      </c>
      <c r="I19" s="182">
        <v>20</v>
      </c>
      <c r="J19" s="182">
        <v>20</v>
      </c>
      <c r="K19" s="153"/>
      <c r="L19" s="157">
        <f t="shared" si="0"/>
        <v>52</v>
      </c>
      <c r="M19" s="153">
        <v>100</v>
      </c>
      <c r="N19" s="157">
        <f t="shared" si="1"/>
        <v>52</v>
      </c>
      <c r="O19" s="361" t="s">
        <v>171</v>
      </c>
    </row>
    <row r="20" spans="1:19" s="72" customFormat="1" ht="12.75" x14ac:dyDescent="0.2">
      <c r="A20" s="340">
        <v>5</v>
      </c>
      <c r="B20" s="15" t="s">
        <v>200</v>
      </c>
      <c r="C20" s="154" t="s">
        <v>15</v>
      </c>
      <c r="D20" s="158" t="s">
        <v>46</v>
      </c>
      <c r="E20" s="12" t="s">
        <v>18</v>
      </c>
      <c r="F20" s="159">
        <v>10</v>
      </c>
      <c r="G20" s="154" t="s">
        <v>17</v>
      </c>
      <c r="H20" s="181">
        <v>15</v>
      </c>
      <c r="I20" s="160">
        <v>15</v>
      </c>
      <c r="J20" s="181">
        <v>21</v>
      </c>
      <c r="K20" s="161"/>
      <c r="L20" s="157">
        <f t="shared" si="0"/>
        <v>51</v>
      </c>
      <c r="M20" s="153">
        <v>100</v>
      </c>
      <c r="N20" s="157">
        <f t="shared" si="1"/>
        <v>51</v>
      </c>
      <c r="O20" s="361" t="s">
        <v>171</v>
      </c>
    </row>
    <row r="21" spans="1:19" s="72" customFormat="1" ht="12.75" x14ac:dyDescent="0.2">
      <c r="A21" s="340">
        <v>6</v>
      </c>
      <c r="B21" s="15" t="s">
        <v>192</v>
      </c>
      <c r="C21" s="154" t="s">
        <v>15</v>
      </c>
      <c r="D21" s="158" t="s">
        <v>46</v>
      </c>
      <c r="E21" s="12" t="s">
        <v>16</v>
      </c>
      <c r="F21" s="159">
        <v>10</v>
      </c>
      <c r="G21" s="15" t="s">
        <v>17</v>
      </c>
      <c r="H21" s="178">
        <v>12</v>
      </c>
      <c r="I21" s="178">
        <v>19</v>
      </c>
      <c r="J21" s="178">
        <v>20</v>
      </c>
      <c r="K21" s="153"/>
      <c r="L21" s="157">
        <f t="shared" si="0"/>
        <v>51</v>
      </c>
      <c r="M21" s="153">
        <v>100</v>
      </c>
      <c r="N21" s="157">
        <f t="shared" si="1"/>
        <v>51</v>
      </c>
      <c r="O21" s="361" t="s">
        <v>171</v>
      </c>
    </row>
    <row r="22" spans="1:19" s="72" customFormat="1" ht="12.75" x14ac:dyDescent="0.2">
      <c r="A22" s="340">
        <v>7</v>
      </c>
      <c r="B22" s="15" t="s">
        <v>194</v>
      </c>
      <c r="C22" s="154" t="s">
        <v>15</v>
      </c>
      <c r="D22" s="158" t="s">
        <v>46</v>
      </c>
      <c r="E22" s="12" t="s">
        <v>16</v>
      </c>
      <c r="F22" s="159">
        <v>10</v>
      </c>
      <c r="G22" s="15" t="s">
        <v>17</v>
      </c>
      <c r="H22" s="178">
        <v>12</v>
      </c>
      <c r="I22" s="178">
        <v>19</v>
      </c>
      <c r="J22" s="178">
        <v>20</v>
      </c>
      <c r="K22" s="153"/>
      <c r="L22" s="157">
        <f t="shared" si="0"/>
        <v>51</v>
      </c>
      <c r="M22" s="153">
        <v>100</v>
      </c>
      <c r="N22" s="157">
        <f t="shared" si="1"/>
        <v>51</v>
      </c>
      <c r="O22" s="361" t="s">
        <v>171</v>
      </c>
    </row>
    <row r="23" spans="1:19" s="72" customFormat="1" ht="12.75" x14ac:dyDescent="0.2">
      <c r="A23" s="340">
        <v>8</v>
      </c>
      <c r="B23" s="15" t="s">
        <v>201</v>
      </c>
      <c r="C23" s="154" t="s">
        <v>15</v>
      </c>
      <c r="D23" s="158" t="s">
        <v>46</v>
      </c>
      <c r="E23" s="12" t="s">
        <v>206</v>
      </c>
      <c r="F23" s="159">
        <v>10</v>
      </c>
      <c r="G23" s="15" t="s">
        <v>17</v>
      </c>
      <c r="H23" s="95">
        <v>12</v>
      </c>
      <c r="I23" s="179">
        <v>18</v>
      </c>
      <c r="J23" s="179">
        <v>21</v>
      </c>
      <c r="K23" s="153"/>
      <c r="L23" s="157">
        <f t="shared" si="0"/>
        <v>51</v>
      </c>
      <c r="M23" s="153">
        <v>100</v>
      </c>
      <c r="N23" s="157">
        <f t="shared" si="1"/>
        <v>51</v>
      </c>
      <c r="O23" s="362" t="s">
        <v>171</v>
      </c>
    </row>
    <row r="24" spans="1:19" ht="12.75" x14ac:dyDescent="0.2">
      <c r="A24" s="340">
        <v>9</v>
      </c>
      <c r="B24" s="14" t="s">
        <v>196</v>
      </c>
      <c r="C24" s="154" t="s">
        <v>15</v>
      </c>
      <c r="D24" s="158" t="s">
        <v>46</v>
      </c>
      <c r="E24" s="12" t="s">
        <v>16</v>
      </c>
      <c r="F24" s="159">
        <v>10</v>
      </c>
      <c r="G24" s="15" t="s">
        <v>17</v>
      </c>
      <c r="H24" s="90">
        <v>15</v>
      </c>
      <c r="I24" s="182">
        <v>18</v>
      </c>
      <c r="J24" s="183">
        <v>16</v>
      </c>
      <c r="K24" s="153"/>
      <c r="L24" s="157">
        <f t="shared" si="0"/>
        <v>49</v>
      </c>
      <c r="M24" s="153">
        <v>100</v>
      </c>
      <c r="N24" s="157">
        <f t="shared" si="1"/>
        <v>49</v>
      </c>
      <c r="O24" s="361" t="s">
        <v>171</v>
      </c>
    </row>
    <row r="25" spans="1:19" s="72" customFormat="1" ht="13.5" thickBot="1" x14ac:dyDescent="0.25">
      <c r="A25" s="343">
        <v>10</v>
      </c>
      <c r="B25" s="363" t="s">
        <v>195</v>
      </c>
      <c r="C25" s="364" t="s">
        <v>15</v>
      </c>
      <c r="D25" s="365" t="s">
        <v>46</v>
      </c>
      <c r="E25" s="366" t="s">
        <v>16</v>
      </c>
      <c r="F25" s="347">
        <v>10</v>
      </c>
      <c r="G25" s="363" t="s">
        <v>17</v>
      </c>
      <c r="H25" s="254">
        <v>15</v>
      </c>
      <c r="I25" s="254">
        <v>13</v>
      </c>
      <c r="J25" s="367">
        <v>20</v>
      </c>
      <c r="K25" s="352"/>
      <c r="L25" s="351">
        <f t="shared" si="0"/>
        <v>48</v>
      </c>
      <c r="M25" s="352">
        <v>100</v>
      </c>
      <c r="N25" s="351">
        <f t="shared" si="1"/>
        <v>48</v>
      </c>
      <c r="O25" s="353" t="s">
        <v>171</v>
      </c>
    </row>
    <row r="26" spans="1:19" s="71" customFormat="1" ht="12.75" x14ac:dyDescent="0.2">
      <c r="A26" s="334">
        <v>1</v>
      </c>
      <c r="B26" s="335" t="s">
        <v>197</v>
      </c>
      <c r="C26" s="336" t="s">
        <v>15</v>
      </c>
      <c r="D26" s="336" t="s">
        <v>46</v>
      </c>
      <c r="E26" s="337" t="s">
        <v>16</v>
      </c>
      <c r="F26" s="337">
        <v>10</v>
      </c>
      <c r="G26" s="336" t="s">
        <v>17</v>
      </c>
      <c r="H26" s="337">
        <v>18</v>
      </c>
      <c r="I26" s="337">
        <v>32</v>
      </c>
      <c r="J26" s="337">
        <v>30</v>
      </c>
      <c r="K26" s="338"/>
      <c r="L26" s="338">
        <f t="shared" si="0"/>
        <v>80</v>
      </c>
      <c r="M26" s="338">
        <v>100</v>
      </c>
      <c r="N26" s="338">
        <f t="shared" si="1"/>
        <v>80</v>
      </c>
      <c r="O26" s="339" t="s">
        <v>21</v>
      </c>
    </row>
    <row r="27" spans="1:19" s="71" customFormat="1" ht="12.75" x14ac:dyDescent="0.2">
      <c r="A27" s="340">
        <v>2</v>
      </c>
      <c r="B27" s="150" t="s">
        <v>198</v>
      </c>
      <c r="C27" s="155" t="s">
        <v>15</v>
      </c>
      <c r="D27" s="155" t="s">
        <v>46</v>
      </c>
      <c r="E27" s="156" t="s">
        <v>18</v>
      </c>
      <c r="F27" s="156">
        <v>10</v>
      </c>
      <c r="G27" s="155" t="s">
        <v>17</v>
      </c>
      <c r="H27" s="156">
        <v>19</v>
      </c>
      <c r="I27" s="156">
        <v>29</v>
      </c>
      <c r="J27" s="156">
        <v>30</v>
      </c>
      <c r="K27" s="157"/>
      <c r="L27" s="157">
        <f t="shared" si="0"/>
        <v>78</v>
      </c>
      <c r="M27" s="157">
        <v>100</v>
      </c>
      <c r="N27" s="157">
        <f t="shared" si="1"/>
        <v>78</v>
      </c>
      <c r="O27" s="341" t="s">
        <v>22</v>
      </c>
    </row>
    <row r="28" spans="1:19" s="167" customFormat="1" ht="12.75" x14ac:dyDescent="0.2">
      <c r="A28" s="340">
        <v>3</v>
      </c>
      <c r="B28" s="168" t="s">
        <v>208</v>
      </c>
      <c r="C28" s="170" t="s">
        <v>15</v>
      </c>
      <c r="D28" s="170" t="s">
        <v>46</v>
      </c>
      <c r="E28" s="17" t="s">
        <v>207</v>
      </c>
      <c r="F28" s="169">
        <v>10</v>
      </c>
      <c r="G28" s="170" t="s">
        <v>17</v>
      </c>
      <c r="H28" s="95">
        <v>16</v>
      </c>
      <c r="I28" s="179">
        <v>18</v>
      </c>
      <c r="J28" s="179">
        <v>20</v>
      </c>
      <c r="K28" s="171"/>
      <c r="L28" s="157">
        <f t="shared" si="0"/>
        <v>54</v>
      </c>
      <c r="M28" s="153">
        <v>100</v>
      </c>
      <c r="N28" s="157">
        <f t="shared" si="1"/>
        <v>54</v>
      </c>
      <c r="O28" s="342" t="s">
        <v>171</v>
      </c>
      <c r="P28" s="119"/>
      <c r="Q28" s="119"/>
      <c r="R28" s="119"/>
      <c r="S28" s="119"/>
    </row>
    <row r="29" spans="1:19" s="167" customFormat="1" ht="12.75" x14ac:dyDescent="0.2">
      <c r="A29" s="340">
        <v>4</v>
      </c>
      <c r="B29" s="168" t="s">
        <v>209</v>
      </c>
      <c r="C29" s="173" t="s">
        <v>15</v>
      </c>
      <c r="D29" s="170" t="s">
        <v>46</v>
      </c>
      <c r="E29" s="17" t="s">
        <v>207</v>
      </c>
      <c r="F29" s="169">
        <v>10</v>
      </c>
      <c r="G29" s="170" t="s">
        <v>17</v>
      </c>
      <c r="H29" s="95">
        <v>15</v>
      </c>
      <c r="I29" s="179">
        <v>20</v>
      </c>
      <c r="J29" s="179">
        <v>17</v>
      </c>
      <c r="K29" s="171"/>
      <c r="L29" s="157">
        <f t="shared" si="0"/>
        <v>52</v>
      </c>
      <c r="M29" s="153">
        <v>100</v>
      </c>
      <c r="N29" s="157">
        <f t="shared" si="1"/>
        <v>52</v>
      </c>
      <c r="O29" s="342" t="s">
        <v>171</v>
      </c>
      <c r="P29" s="119"/>
      <c r="Q29" s="119"/>
      <c r="R29" s="119"/>
      <c r="S29" s="119"/>
    </row>
    <row r="30" spans="1:19" s="167" customFormat="1" ht="12.75" x14ac:dyDescent="0.2">
      <c r="A30" s="340">
        <v>5</v>
      </c>
      <c r="B30" s="168" t="s">
        <v>210</v>
      </c>
      <c r="C30" s="170" t="s">
        <v>15</v>
      </c>
      <c r="D30" s="170" t="s">
        <v>46</v>
      </c>
      <c r="E30" s="17" t="s">
        <v>207</v>
      </c>
      <c r="F30" s="169">
        <v>10</v>
      </c>
      <c r="G30" s="170" t="s">
        <v>17</v>
      </c>
      <c r="H30" s="95">
        <v>13</v>
      </c>
      <c r="I30" s="179">
        <v>15</v>
      </c>
      <c r="J30" s="179">
        <v>20</v>
      </c>
      <c r="K30" s="171"/>
      <c r="L30" s="157">
        <f t="shared" si="0"/>
        <v>48</v>
      </c>
      <c r="M30" s="153">
        <v>100</v>
      </c>
      <c r="N30" s="157">
        <f t="shared" si="1"/>
        <v>48</v>
      </c>
      <c r="O30" s="342" t="s">
        <v>171</v>
      </c>
      <c r="P30" s="119"/>
      <c r="Q30" s="119"/>
      <c r="R30" s="119"/>
      <c r="S30" s="119"/>
    </row>
    <row r="31" spans="1:19" s="167" customFormat="1" ht="12.75" x14ac:dyDescent="0.2">
      <c r="A31" s="340">
        <v>6</v>
      </c>
      <c r="B31" s="168" t="s">
        <v>211</v>
      </c>
      <c r="C31" s="170" t="s">
        <v>15</v>
      </c>
      <c r="D31" s="82" t="s">
        <v>46</v>
      </c>
      <c r="E31" s="175" t="s">
        <v>207</v>
      </c>
      <c r="F31" s="169">
        <v>10</v>
      </c>
      <c r="G31" s="174" t="s">
        <v>17</v>
      </c>
      <c r="H31" s="95">
        <v>15</v>
      </c>
      <c r="I31" s="179">
        <v>17</v>
      </c>
      <c r="J31" s="179">
        <v>14</v>
      </c>
      <c r="K31" s="174"/>
      <c r="L31" s="157">
        <f t="shared" si="0"/>
        <v>46</v>
      </c>
      <c r="M31" s="153">
        <v>100</v>
      </c>
      <c r="N31" s="157">
        <f t="shared" si="1"/>
        <v>46</v>
      </c>
      <c r="O31" s="342" t="s">
        <v>171</v>
      </c>
      <c r="P31" s="177"/>
      <c r="Q31" s="177"/>
      <c r="R31" s="177"/>
      <c r="S31" s="177"/>
    </row>
    <row r="32" spans="1:19" s="167" customFormat="1" ht="12.75" x14ac:dyDescent="0.2">
      <c r="A32" s="340">
        <v>7</v>
      </c>
      <c r="B32" s="168" t="s">
        <v>212</v>
      </c>
      <c r="C32" s="170" t="s">
        <v>15</v>
      </c>
      <c r="D32" s="82" t="s">
        <v>46</v>
      </c>
      <c r="E32" s="175" t="s">
        <v>207</v>
      </c>
      <c r="F32" s="169">
        <v>10</v>
      </c>
      <c r="G32" s="174" t="s">
        <v>17</v>
      </c>
      <c r="H32" s="95">
        <v>12</v>
      </c>
      <c r="I32" s="179">
        <v>15</v>
      </c>
      <c r="J32" s="179">
        <v>18</v>
      </c>
      <c r="K32" s="176"/>
      <c r="L32" s="157">
        <f t="shared" si="0"/>
        <v>45</v>
      </c>
      <c r="M32" s="153">
        <v>100</v>
      </c>
      <c r="N32" s="157">
        <f t="shared" si="1"/>
        <v>45</v>
      </c>
      <c r="O32" s="342" t="s">
        <v>171</v>
      </c>
    </row>
    <row r="33" spans="1:23" s="167" customFormat="1" ht="12.75" x14ac:dyDescent="0.2">
      <c r="A33" s="340">
        <v>8</v>
      </c>
      <c r="B33" s="168" t="s">
        <v>214</v>
      </c>
      <c r="C33" s="170" t="s">
        <v>15</v>
      </c>
      <c r="D33" s="82" t="s">
        <v>46</v>
      </c>
      <c r="E33" s="175" t="s">
        <v>207</v>
      </c>
      <c r="F33" s="169">
        <v>10</v>
      </c>
      <c r="G33" s="174" t="s">
        <v>17</v>
      </c>
      <c r="H33" s="76">
        <v>12</v>
      </c>
      <c r="I33" s="179">
        <v>15</v>
      </c>
      <c r="J33" s="179">
        <v>15</v>
      </c>
      <c r="K33" s="176"/>
      <c r="L33" s="157">
        <f t="shared" si="0"/>
        <v>42</v>
      </c>
      <c r="M33" s="153">
        <v>100</v>
      </c>
      <c r="N33" s="157">
        <f t="shared" si="1"/>
        <v>42</v>
      </c>
      <c r="O33" s="342" t="s">
        <v>171</v>
      </c>
    </row>
    <row r="34" spans="1:23" s="167" customFormat="1" ht="12.75" x14ac:dyDescent="0.2">
      <c r="A34" s="340">
        <v>9</v>
      </c>
      <c r="B34" s="168" t="s">
        <v>213</v>
      </c>
      <c r="C34" s="170" t="s">
        <v>15</v>
      </c>
      <c r="D34" s="82" t="s">
        <v>46</v>
      </c>
      <c r="E34" s="175" t="s">
        <v>207</v>
      </c>
      <c r="F34" s="169">
        <v>10</v>
      </c>
      <c r="G34" s="174" t="s">
        <v>17</v>
      </c>
      <c r="H34" s="95">
        <v>10</v>
      </c>
      <c r="I34" s="179">
        <v>14</v>
      </c>
      <c r="J34" s="179">
        <v>17</v>
      </c>
      <c r="K34" s="176"/>
      <c r="L34" s="157">
        <f t="shared" si="0"/>
        <v>41</v>
      </c>
      <c r="M34" s="153">
        <v>100</v>
      </c>
      <c r="N34" s="157">
        <f t="shared" si="1"/>
        <v>41</v>
      </c>
      <c r="O34" s="342" t="s">
        <v>171</v>
      </c>
    </row>
    <row r="35" spans="1:23" s="167" customFormat="1" ht="12.75" x14ac:dyDescent="0.2">
      <c r="A35" s="340">
        <v>10</v>
      </c>
      <c r="B35" s="168" t="s">
        <v>216</v>
      </c>
      <c r="C35" s="170" t="s">
        <v>15</v>
      </c>
      <c r="D35" s="82" t="s">
        <v>46</v>
      </c>
      <c r="E35" s="175" t="s">
        <v>207</v>
      </c>
      <c r="F35" s="169">
        <v>10</v>
      </c>
      <c r="G35" s="174" t="s">
        <v>17</v>
      </c>
      <c r="H35" s="180">
        <v>13</v>
      </c>
      <c r="I35" s="180">
        <v>18</v>
      </c>
      <c r="J35" s="179">
        <v>10</v>
      </c>
      <c r="K35" s="172"/>
      <c r="L35" s="157">
        <f t="shared" si="0"/>
        <v>41</v>
      </c>
      <c r="M35" s="153">
        <v>100</v>
      </c>
      <c r="N35" s="157">
        <f t="shared" si="1"/>
        <v>41</v>
      </c>
      <c r="O35" s="342" t="s">
        <v>171</v>
      </c>
    </row>
    <row r="36" spans="1:23" s="167" customFormat="1" ht="13.5" thickBot="1" x14ac:dyDescent="0.25">
      <c r="A36" s="343">
        <v>11</v>
      </c>
      <c r="B36" s="344" t="s">
        <v>215</v>
      </c>
      <c r="C36" s="345" t="s">
        <v>15</v>
      </c>
      <c r="D36" s="255" t="s">
        <v>46</v>
      </c>
      <c r="E36" s="346" t="s">
        <v>207</v>
      </c>
      <c r="F36" s="347">
        <v>10</v>
      </c>
      <c r="G36" s="348" t="s">
        <v>17</v>
      </c>
      <c r="H36" s="235">
        <v>11</v>
      </c>
      <c r="I36" s="235">
        <v>14</v>
      </c>
      <c r="J36" s="349">
        <v>14</v>
      </c>
      <c r="K36" s="350"/>
      <c r="L36" s="351">
        <f t="shared" si="0"/>
        <v>39</v>
      </c>
      <c r="M36" s="352">
        <v>100</v>
      </c>
      <c r="N36" s="351">
        <f t="shared" si="1"/>
        <v>39</v>
      </c>
      <c r="O36" s="353" t="s">
        <v>171</v>
      </c>
    </row>
    <row r="37" spans="1:23" ht="12" customHeight="1" x14ac:dyDescent="0.2"/>
    <row r="38" spans="1:23" ht="12" customHeight="1" x14ac:dyDescent="0.2">
      <c r="D38" s="3"/>
      <c r="E38" s="7" t="s">
        <v>19</v>
      </c>
      <c r="F38" s="3"/>
      <c r="G38" s="3"/>
      <c r="H38" s="31" t="s">
        <v>17</v>
      </c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40"/>
      <c r="U38" s="140"/>
      <c r="V38" s="140"/>
      <c r="W38" s="140"/>
    </row>
    <row r="39" spans="1:23" ht="12" customHeight="1" x14ac:dyDescent="0.2">
      <c r="D39" s="184"/>
      <c r="E39" s="8" t="s">
        <v>20</v>
      </c>
      <c r="F39" s="1"/>
      <c r="G39" s="1"/>
      <c r="H39" s="194" t="s">
        <v>157</v>
      </c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33"/>
      <c r="U39" s="133"/>
      <c r="V39" s="133"/>
      <c r="W39" s="133"/>
    </row>
    <row r="40" spans="1:23" ht="12" customHeight="1" x14ac:dyDescent="0.2">
      <c r="D40" s="184"/>
      <c r="E40" s="184"/>
      <c r="F40" s="184"/>
      <c r="G40" s="184"/>
      <c r="H40" s="194" t="s">
        <v>66</v>
      </c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</row>
    <row r="41" spans="1:23" ht="12" customHeight="1" x14ac:dyDescent="0.2">
      <c r="D41" s="184"/>
      <c r="E41" s="184"/>
      <c r="F41" s="184"/>
      <c r="G41" s="184"/>
      <c r="H41" s="194" t="s">
        <v>140</v>
      </c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</row>
    <row r="42" spans="1:23" ht="12" customHeight="1" x14ac:dyDescent="0.2">
      <c r="D42" s="184"/>
      <c r="E42" s="184"/>
      <c r="F42" s="184"/>
      <c r="G42" s="184"/>
      <c r="H42" s="194" t="s">
        <v>155</v>
      </c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</row>
    <row r="43" spans="1:23" ht="12" customHeight="1" x14ac:dyDescent="0.2">
      <c r="D43" s="184"/>
      <c r="E43" s="184"/>
      <c r="F43" s="184"/>
      <c r="G43" s="184"/>
      <c r="H43" s="194" t="s">
        <v>156</v>
      </c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</row>
    <row r="44" spans="1:23" ht="12" customHeight="1" x14ac:dyDescent="0.2"/>
    <row r="45" spans="1:23" ht="12" customHeight="1" x14ac:dyDescent="0.2"/>
    <row r="46" spans="1:23" ht="12" customHeight="1" x14ac:dyDescent="0.2"/>
    <row r="47" spans="1:23" ht="12" customHeight="1" x14ac:dyDescent="0.2"/>
    <row r="48" spans="1:23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</sheetData>
  <sortState ref="B27:P37">
    <sortCondition descending="1" ref="L27:L37"/>
  </sortState>
  <mergeCells count="16">
    <mergeCell ref="A12:O12"/>
    <mergeCell ref="A13:O13"/>
    <mergeCell ref="A5:O5"/>
    <mergeCell ref="A6:O6"/>
    <mergeCell ref="A7:O7"/>
    <mergeCell ref="A10:O10"/>
    <mergeCell ref="A2:O2"/>
    <mergeCell ref="A4:O4"/>
    <mergeCell ref="A8:K8"/>
    <mergeCell ref="A9:O9"/>
    <mergeCell ref="A11:O11"/>
    <mergeCell ref="H39:S39"/>
    <mergeCell ref="H40:W40"/>
    <mergeCell ref="H41:W41"/>
    <mergeCell ref="H42:W42"/>
    <mergeCell ref="H43:W43"/>
  </mergeCells>
  <pageMargins left="0.31496062992125984" right="0.31496062992125984" top="0.35433070866141736" bottom="0.35433070866141736" header="0" footer="0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zoomScaleNormal="100" workbookViewId="0">
      <selection activeCell="A13" sqref="A13:O14"/>
    </sheetView>
  </sheetViews>
  <sheetFormatPr defaultRowHeight="12" x14ac:dyDescent="0.2"/>
  <cols>
    <col min="1" max="1" width="7.5" customWidth="1"/>
    <col min="2" max="2" width="16" customWidth="1"/>
    <col min="3" max="3" width="15.5" customWidth="1"/>
    <col min="4" max="4" width="36.33203125" customWidth="1"/>
    <col min="5" max="5" width="12.5" customWidth="1"/>
    <col min="6" max="6" width="11.1640625" customWidth="1"/>
    <col min="7" max="7" width="44.83203125" customWidth="1"/>
    <col min="8" max="8" width="10.6640625" customWidth="1"/>
    <col min="9" max="9" width="10.33203125" customWidth="1"/>
    <col min="15" max="15" width="16" customWidth="1"/>
  </cols>
  <sheetData>
    <row r="1" spans="1:15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.75" customHeight="1" x14ac:dyDescent="0.2">
      <c r="A2" s="201" t="s">
        <v>23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</row>
    <row r="3" spans="1:15" x14ac:dyDescent="0.2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 x14ac:dyDescent="0.2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ht="12.75" x14ac:dyDescent="0.2">
      <c r="A5" s="196" t="s">
        <v>191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</row>
    <row r="6" spans="1:15" ht="12" customHeight="1" x14ac:dyDescent="0.2">
      <c r="A6" s="196" t="s">
        <v>160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</row>
    <row r="7" spans="1:15" ht="13.9" customHeight="1" x14ac:dyDescent="0.2">
      <c r="A7" s="197" t="s">
        <v>161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</row>
    <row r="8" spans="1:15" ht="12" customHeight="1" x14ac:dyDescent="0.2">
      <c r="A8" s="198" t="s">
        <v>162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</row>
    <row r="9" spans="1:15" ht="12" customHeight="1" x14ac:dyDescent="0.2">
      <c r="A9" s="194" t="s">
        <v>157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33"/>
      <c r="M9" s="133"/>
      <c r="N9" s="133"/>
      <c r="O9" s="133"/>
    </row>
    <row r="10" spans="1:15" ht="12" customHeight="1" x14ac:dyDescent="0.2">
      <c r="A10" s="194" t="s">
        <v>66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</row>
    <row r="11" spans="1:15" ht="12.75" x14ac:dyDescent="0.2">
      <c r="A11" s="194" t="s">
        <v>140</v>
      </c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</row>
    <row r="12" spans="1:15" ht="12.75" x14ac:dyDescent="0.2">
      <c r="A12" s="194" t="s">
        <v>155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</row>
    <row r="13" spans="1:15" ht="19.149999999999999" customHeight="1" x14ac:dyDescent="0.2">
      <c r="A13" s="194" t="s">
        <v>156</v>
      </c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</row>
    <row r="14" spans="1:15" s="186" customFormat="1" ht="19.149999999999999" customHeight="1" thickBot="1" x14ac:dyDescent="0.25">
      <c r="A14" s="185"/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</row>
    <row r="15" spans="1:15" s="186" customFormat="1" ht="64.5" thickBot="1" x14ac:dyDescent="0.25">
      <c r="A15" s="354" t="s">
        <v>0</v>
      </c>
      <c r="B15" s="397" t="s">
        <v>1</v>
      </c>
      <c r="C15" s="313" t="s">
        <v>2</v>
      </c>
      <c r="D15" s="312" t="s">
        <v>3</v>
      </c>
      <c r="E15" s="319" t="s">
        <v>4</v>
      </c>
      <c r="F15" s="319" t="s">
        <v>5</v>
      </c>
      <c r="G15" s="312" t="s">
        <v>6</v>
      </c>
      <c r="H15" s="354" t="s">
        <v>7</v>
      </c>
      <c r="I15" s="312" t="s">
        <v>8</v>
      </c>
      <c r="J15" s="312" t="s">
        <v>9</v>
      </c>
      <c r="K15" s="319" t="s">
        <v>10</v>
      </c>
      <c r="L15" s="312" t="s">
        <v>11</v>
      </c>
      <c r="M15" s="312" t="s">
        <v>12</v>
      </c>
      <c r="N15" s="312" t="s">
        <v>13</v>
      </c>
      <c r="O15" s="312" t="s">
        <v>14</v>
      </c>
    </row>
    <row r="16" spans="1:15" ht="15.75" x14ac:dyDescent="0.2">
      <c r="A16" s="368">
        <v>1</v>
      </c>
      <c r="B16" s="388" t="s">
        <v>28</v>
      </c>
      <c r="C16" s="389" t="s">
        <v>15</v>
      </c>
      <c r="D16" s="390" t="s">
        <v>26</v>
      </c>
      <c r="E16" s="391" t="s">
        <v>24</v>
      </c>
      <c r="F16" s="391">
        <v>11</v>
      </c>
      <c r="G16" s="389" t="s">
        <v>17</v>
      </c>
      <c r="H16" s="392">
        <v>15</v>
      </c>
      <c r="I16" s="392">
        <v>32</v>
      </c>
      <c r="J16" s="392">
        <v>29</v>
      </c>
      <c r="K16" s="393"/>
      <c r="L16" s="261">
        <f t="shared" ref="L16:L34" si="0">H16+I16+J16</f>
        <v>76</v>
      </c>
      <c r="M16" s="376">
        <v>100</v>
      </c>
      <c r="N16" s="376">
        <f>L16</f>
        <v>76</v>
      </c>
      <c r="O16" s="394" t="s">
        <v>21</v>
      </c>
    </row>
    <row r="17" spans="1:15" s="10" customFormat="1" ht="15.75" x14ac:dyDescent="0.2">
      <c r="A17" s="378">
        <v>2</v>
      </c>
      <c r="B17" s="18" t="s">
        <v>27</v>
      </c>
      <c r="C17" s="19" t="s">
        <v>15</v>
      </c>
      <c r="D17" s="20" t="s">
        <v>26</v>
      </c>
      <c r="E17" s="16" t="s">
        <v>24</v>
      </c>
      <c r="F17" s="16">
        <v>11</v>
      </c>
      <c r="G17" s="19" t="s">
        <v>17</v>
      </c>
      <c r="H17" s="21">
        <v>12</v>
      </c>
      <c r="I17" s="21">
        <v>28</v>
      </c>
      <c r="J17" s="21">
        <v>33</v>
      </c>
      <c r="K17" s="22"/>
      <c r="L17" s="23">
        <f t="shared" si="0"/>
        <v>73</v>
      </c>
      <c r="M17" s="152">
        <v>100</v>
      </c>
      <c r="N17" s="152">
        <f t="shared" ref="N17:N34" si="1">L17</f>
        <v>73</v>
      </c>
      <c r="O17" s="379" t="s">
        <v>149</v>
      </c>
    </row>
    <row r="18" spans="1:15" ht="15.75" x14ac:dyDescent="0.2">
      <c r="A18" s="378">
        <v>3</v>
      </c>
      <c r="B18" s="18" t="s">
        <v>32</v>
      </c>
      <c r="C18" s="19" t="s">
        <v>15</v>
      </c>
      <c r="D18" s="20" t="s">
        <v>26</v>
      </c>
      <c r="E18" s="16" t="s">
        <v>24</v>
      </c>
      <c r="F18" s="16">
        <v>11</v>
      </c>
      <c r="G18" s="19" t="s">
        <v>17</v>
      </c>
      <c r="H18" s="21">
        <v>14</v>
      </c>
      <c r="I18" s="21">
        <v>25</v>
      </c>
      <c r="J18" s="21">
        <v>26</v>
      </c>
      <c r="K18" s="22"/>
      <c r="L18" s="23">
        <f t="shared" si="0"/>
        <v>65</v>
      </c>
      <c r="M18" s="152">
        <v>100</v>
      </c>
      <c r="N18" s="152">
        <f t="shared" si="1"/>
        <v>65</v>
      </c>
      <c r="O18" s="379" t="s">
        <v>171</v>
      </c>
    </row>
    <row r="19" spans="1:15" ht="15.75" x14ac:dyDescent="0.2">
      <c r="A19" s="378">
        <v>4</v>
      </c>
      <c r="B19" s="18" t="s">
        <v>30</v>
      </c>
      <c r="C19" s="19" t="s">
        <v>15</v>
      </c>
      <c r="D19" s="20" t="s">
        <v>26</v>
      </c>
      <c r="E19" s="16" t="s">
        <v>24</v>
      </c>
      <c r="F19" s="16">
        <v>11</v>
      </c>
      <c r="G19" s="19" t="s">
        <v>17</v>
      </c>
      <c r="H19" s="21">
        <v>12</v>
      </c>
      <c r="I19" s="21">
        <v>18</v>
      </c>
      <c r="J19" s="21">
        <v>21</v>
      </c>
      <c r="K19" s="22"/>
      <c r="L19" s="23">
        <f t="shared" si="0"/>
        <v>51</v>
      </c>
      <c r="M19" s="152">
        <v>100</v>
      </c>
      <c r="N19" s="152">
        <f t="shared" si="1"/>
        <v>51</v>
      </c>
      <c r="O19" s="379" t="s">
        <v>171</v>
      </c>
    </row>
    <row r="20" spans="1:15" ht="15.75" x14ac:dyDescent="0.2">
      <c r="A20" s="378">
        <v>5</v>
      </c>
      <c r="B20" s="18" t="s">
        <v>29</v>
      </c>
      <c r="C20" s="19" t="s">
        <v>15</v>
      </c>
      <c r="D20" s="20" t="s">
        <v>26</v>
      </c>
      <c r="E20" s="16" t="s">
        <v>24</v>
      </c>
      <c r="F20" s="16">
        <v>11</v>
      </c>
      <c r="G20" s="19" t="s">
        <v>17</v>
      </c>
      <c r="H20" s="21">
        <v>15</v>
      </c>
      <c r="I20" s="21">
        <v>15</v>
      </c>
      <c r="J20" s="21">
        <v>16</v>
      </c>
      <c r="K20" s="22"/>
      <c r="L20" s="23">
        <f t="shared" si="0"/>
        <v>46</v>
      </c>
      <c r="M20" s="152">
        <v>100</v>
      </c>
      <c r="N20" s="152">
        <f t="shared" si="1"/>
        <v>46</v>
      </c>
      <c r="O20" s="379" t="s">
        <v>171</v>
      </c>
    </row>
    <row r="21" spans="1:15" ht="16.5" thickBot="1" x14ac:dyDescent="0.25">
      <c r="A21" s="380">
        <v>6</v>
      </c>
      <c r="B21" s="381" t="s">
        <v>31</v>
      </c>
      <c r="C21" s="382" t="s">
        <v>15</v>
      </c>
      <c r="D21" s="383" t="s">
        <v>26</v>
      </c>
      <c r="E21" s="384" t="s">
        <v>24</v>
      </c>
      <c r="F21" s="384">
        <v>11</v>
      </c>
      <c r="G21" s="382" t="s">
        <v>17</v>
      </c>
      <c r="H21" s="395">
        <v>10</v>
      </c>
      <c r="I21" s="395">
        <v>15</v>
      </c>
      <c r="J21" s="395">
        <v>20</v>
      </c>
      <c r="K21" s="396"/>
      <c r="L21" s="269">
        <f t="shared" si="0"/>
        <v>45</v>
      </c>
      <c r="M21" s="386">
        <v>100</v>
      </c>
      <c r="N21" s="386">
        <f t="shared" si="1"/>
        <v>45</v>
      </c>
      <c r="O21" s="387" t="s">
        <v>171</v>
      </c>
    </row>
    <row r="22" spans="1:15" ht="15.75" x14ac:dyDescent="0.2">
      <c r="A22" s="368">
        <v>1</v>
      </c>
      <c r="B22" s="369" t="s">
        <v>33</v>
      </c>
      <c r="C22" s="370" t="s">
        <v>15</v>
      </c>
      <c r="D22" s="371" t="s">
        <v>26</v>
      </c>
      <c r="E22" s="372" t="s">
        <v>24</v>
      </c>
      <c r="F22" s="372">
        <v>11</v>
      </c>
      <c r="G22" s="370" t="s">
        <v>25</v>
      </c>
      <c r="H22" s="373">
        <v>18</v>
      </c>
      <c r="I22" s="373">
        <v>28</v>
      </c>
      <c r="J22" s="373">
        <v>30</v>
      </c>
      <c r="K22" s="374"/>
      <c r="L22" s="261">
        <f t="shared" si="0"/>
        <v>76</v>
      </c>
      <c r="M22" s="375">
        <v>100</v>
      </c>
      <c r="N22" s="376">
        <f t="shared" si="1"/>
        <v>76</v>
      </c>
      <c r="O22" s="377" t="s">
        <v>149</v>
      </c>
    </row>
    <row r="23" spans="1:15" ht="15.75" x14ac:dyDescent="0.2">
      <c r="A23" s="378">
        <v>2</v>
      </c>
      <c r="B23" s="18" t="s">
        <v>42</v>
      </c>
      <c r="C23" s="19" t="s">
        <v>15</v>
      </c>
      <c r="D23" s="20" t="s">
        <v>26</v>
      </c>
      <c r="E23" s="16" t="s">
        <v>24</v>
      </c>
      <c r="F23" s="16">
        <v>11</v>
      </c>
      <c r="G23" s="26" t="s">
        <v>25</v>
      </c>
      <c r="H23" s="24">
        <v>16</v>
      </c>
      <c r="I23" s="24">
        <v>18</v>
      </c>
      <c r="J23" s="24">
        <v>21</v>
      </c>
      <c r="K23" s="23"/>
      <c r="L23" s="23">
        <f t="shared" si="0"/>
        <v>55</v>
      </c>
      <c r="M23" s="152">
        <v>100</v>
      </c>
      <c r="N23" s="152">
        <f t="shared" si="1"/>
        <v>55</v>
      </c>
      <c r="O23" s="379" t="s">
        <v>171</v>
      </c>
    </row>
    <row r="24" spans="1:15" ht="15.75" x14ac:dyDescent="0.2">
      <c r="A24" s="378">
        <v>3</v>
      </c>
      <c r="B24" s="18" t="s">
        <v>35</v>
      </c>
      <c r="C24" s="19" t="s">
        <v>15</v>
      </c>
      <c r="D24" s="20" t="s">
        <v>26</v>
      </c>
      <c r="E24" s="16" t="s">
        <v>24</v>
      </c>
      <c r="F24" s="16">
        <v>11</v>
      </c>
      <c r="G24" s="19" t="s">
        <v>25</v>
      </c>
      <c r="H24" s="24">
        <v>15</v>
      </c>
      <c r="I24" s="24">
        <v>18</v>
      </c>
      <c r="J24" s="24">
        <v>20</v>
      </c>
      <c r="K24" s="23"/>
      <c r="L24" s="23">
        <f t="shared" si="0"/>
        <v>53</v>
      </c>
      <c r="M24" s="152">
        <v>100</v>
      </c>
      <c r="N24" s="152">
        <f t="shared" si="1"/>
        <v>53</v>
      </c>
      <c r="O24" s="379" t="s">
        <v>171</v>
      </c>
    </row>
    <row r="25" spans="1:15" ht="15.75" x14ac:dyDescent="0.2">
      <c r="A25" s="378">
        <v>4</v>
      </c>
      <c r="B25" s="18" t="s">
        <v>41</v>
      </c>
      <c r="C25" s="19" t="s">
        <v>15</v>
      </c>
      <c r="D25" s="20" t="s">
        <v>26</v>
      </c>
      <c r="E25" s="16" t="s">
        <v>24</v>
      </c>
      <c r="F25" s="16">
        <v>11</v>
      </c>
      <c r="G25" s="19" t="s">
        <v>25</v>
      </c>
      <c r="H25" s="24">
        <v>15</v>
      </c>
      <c r="I25" s="24">
        <v>18</v>
      </c>
      <c r="J25" s="24">
        <v>20</v>
      </c>
      <c r="K25" s="23"/>
      <c r="L25" s="23">
        <f t="shared" si="0"/>
        <v>53</v>
      </c>
      <c r="M25" s="152">
        <v>100</v>
      </c>
      <c r="N25" s="152">
        <f t="shared" si="1"/>
        <v>53</v>
      </c>
      <c r="O25" s="379" t="s">
        <v>171</v>
      </c>
    </row>
    <row r="26" spans="1:15" ht="15.75" x14ac:dyDescent="0.2">
      <c r="A26" s="378">
        <v>5</v>
      </c>
      <c r="B26" s="18" t="s">
        <v>37</v>
      </c>
      <c r="C26" s="19" t="s">
        <v>15</v>
      </c>
      <c r="D26" s="20" t="s">
        <v>26</v>
      </c>
      <c r="E26" s="16" t="s">
        <v>24</v>
      </c>
      <c r="F26" s="16">
        <v>11</v>
      </c>
      <c r="G26" s="19" t="s">
        <v>25</v>
      </c>
      <c r="H26" s="24">
        <v>12</v>
      </c>
      <c r="I26" s="24">
        <v>19</v>
      </c>
      <c r="J26" s="24">
        <v>20</v>
      </c>
      <c r="K26" s="25"/>
      <c r="L26" s="23">
        <f t="shared" si="0"/>
        <v>51</v>
      </c>
      <c r="M26" s="152">
        <v>100</v>
      </c>
      <c r="N26" s="152">
        <f t="shared" si="1"/>
        <v>51</v>
      </c>
      <c r="O26" s="379" t="s">
        <v>171</v>
      </c>
    </row>
    <row r="27" spans="1:15" ht="15.75" x14ac:dyDescent="0.2">
      <c r="A27" s="378">
        <v>6</v>
      </c>
      <c r="B27" s="18" t="s">
        <v>44</v>
      </c>
      <c r="C27" s="19" t="s">
        <v>15</v>
      </c>
      <c r="D27" s="20" t="s">
        <v>26</v>
      </c>
      <c r="E27" s="16" t="s">
        <v>24</v>
      </c>
      <c r="F27" s="16">
        <v>11</v>
      </c>
      <c r="G27" s="19" t="s">
        <v>25</v>
      </c>
      <c r="H27" s="24">
        <v>14</v>
      </c>
      <c r="I27" s="24">
        <v>20</v>
      </c>
      <c r="J27" s="24">
        <v>17</v>
      </c>
      <c r="K27" s="23"/>
      <c r="L27" s="23">
        <f t="shared" si="0"/>
        <v>51</v>
      </c>
      <c r="M27" s="152">
        <v>100</v>
      </c>
      <c r="N27" s="152">
        <f t="shared" si="1"/>
        <v>51</v>
      </c>
      <c r="O27" s="379" t="s">
        <v>171</v>
      </c>
    </row>
    <row r="28" spans="1:15" s="10" customFormat="1" ht="15.75" x14ac:dyDescent="0.2">
      <c r="A28" s="378">
        <v>7</v>
      </c>
      <c r="B28" s="18" t="s">
        <v>40</v>
      </c>
      <c r="C28" s="19" t="s">
        <v>15</v>
      </c>
      <c r="D28" s="20" t="s">
        <v>26</v>
      </c>
      <c r="E28" s="16" t="s">
        <v>24</v>
      </c>
      <c r="F28" s="16">
        <v>11</v>
      </c>
      <c r="G28" s="19" t="s">
        <v>25</v>
      </c>
      <c r="H28" s="24">
        <v>12</v>
      </c>
      <c r="I28" s="24">
        <v>18</v>
      </c>
      <c r="J28" s="24">
        <v>20</v>
      </c>
      <c r="K28" s="23"/>
      <c r="L28" s="23">
        <f t="shared" si="0"/>
        <v>50</v>
      </c>
      <c r="M28" s="152">
        <v>100</v>
      </c>
      <c r="N28" s="152">
        <f t="shared" si="1"/>
        <v>50</v>
      </c>
      <c r="O28" s="379" t="s">
        <v>171</v>
      </c>
    </row>
    <row r="29" spans="1:15" s="151" customFormat="1" ht="15.75" x14ac:dyDescent="0.2">
      <c r="A29" s="378">
        <v>8</v>
      </c>
      <c r="B29" s="18" t="s">
        <v>43</v>
      </c>
      <c r="C29" s="19" t="s">
        <v>15</v>
      </c>
      <c r="D29" s="20" t="s">
        <v>26</v>
      </c>
      <c r="E29" s="16" t="s">
        <v>24</v>
      </c>
      <c r="F29" s="16">
        <v>11</v>
      </c>
      <c r="G29" s="19" t="s">
        <v>25</v>
      </c>
      <c r="H29" s="24">
        <v>16</v>
      </c>
      <c r="I29" s="24">
        <v>20</v>
      </c>
      <c r="J29" s="24">
        <v>14</v>
      </c>
      <c r="K29" s="23"/>
      <c r="L29" s="23">
        <f t="shared" si="0"/>
        <v>50</v>
      </c>
      <c r="M29" s="152">
        <v>100</v>
      </c>
      <c r="N29" s="152">
        <f t="shared" si="1"/>
        <v>50</v>
      </c>
      <c r="O29" s="379" t="s">
        <v>171</v>
      </c>
    </row>
    <row r="30" spans="1:15" ht="15.75" x14ac:dyDescent="0.2">
      <c r="A30" s="378">
        <v>9</v>
      </c>
      <c r="B30" s="18" t="s">
        <v>39</v>
      </c>
      <c r="C30" s="19" t="s">
        <v>15</v>
      </c>
      <c r="D30" s="20" t="s">
        <v>26</v>
      </c>
      <c r="E30" s="16" t="s">
        <v>24</v>
      </c>
      <c r="F30" s="16">
        <v>11</v>
      </c>
      <c r="G30" s="19" t="s">
        <v>25</v>
      </c>
      <c r="H30" s="24">
        <v>15</v>
      </c>
      <c r="I30" s="24">
        <v>15</v>
      </c>
      <c r="J30" s="24">
        <v>18</v>
      </c>
      <c r="K30" s="23"/>
      <c r="L30" s="23">
        <f t="shared" si="0"/>
        <v>48</v>
      </c>
      <c r="M30" s="152">
        <v>100</v>
      </c>
      <c r="N30" s="152">
        <f t="shared" si="1"/>
        <v>48</v>
      </c>
      <c r="O30" s="379" t="s">
        <v>171</v>
      </c>
    </row>
    <row r="31" spans="1:15" ht="15.75" x14ac:dyDescent="0.2">
      <c r="A31" s="378">
        <v>10</v>
      </c>
      <c r="B31" s="18" t="s">
        <v>36</v>
      </c>
      <c r="C31" s="19" t="s">
        <v>15</v>
      </c>
      <c r="D31" s="20" t="s">
        <v>26</v>
      </c>
      <c r="E31" s="16" t="s">
        <v>24</v>
      </c>
      <c r="F31" s="16">
        <v>11</v>
      </c>
      <c r="G31" s="19" t="s">
        <v>25</v>
      </c>
      <c r="H31" s="24">
        <v>13</v>
      </c>
      <c r="I31" s="24">
        <v>17</v>
      </c>
      <c r="J31" s="24">
        <v>17</v>
      </c>
      <c r="K31" s="23"/>
      <c r="L31" s="23">
        <f t="shared" si="0"/>
        <v>47</v>
      </c>
      <c r="M31" s="152">
        <v>100</v>
      </c>
      <c r="N31" s="152">
        <f t="shared" si="1"/>
        <v>47</v>
      </c>
      <c r="O31" s="379" t="s">
        <v>171</v>
      </c>
    </row>
    <row r="32" spans="1:15" ht="15.75" x14ac:dyDescent="0.2">
      <c r="A32" s="378">
        <v>11</v>
      </c>
      <c r="B32" s="18" t="s">
        <v>45</v>
      </c>
      <c r="C32" s="19" t="s">
        <v>15</v>
      </c>
      <c r="D32" s="20" t="s">
        <v>26</v>
      </c>
      <c r="E32" s="16" t="s">
        <v>24</v>
      </c>
      <c r="F32" s="16">
        <v>11</v>
      </c>
      <c r="G32" s="19" t="s">
        <v>25</v>
      </c>
      <c r="H32" s="24">
        <v>15</v>
      </c>
      <c r="I32" s="24">
        <v>15</v>
      </c>
      <c r="J32" s="24">
        <v>15</v>
      </c>
      <c r="K32" s="23"/>
      <c r="L32" s="23">
        <f t="shared" si="0"/>
        <v>45</v>
      </c>
      <c r="M32" s="152">
        <v>100</v>
      </c>
      <c r="N32" s="152">
        <f t="shared" si="1"/>
        <v>45</v>
      </c>
      <c r="O32" s="379" t="s">
        <v>171</v>
      </c>
    </row>
    <row r="33" spans="1:19" ht="15.75" x14ac:dyDescent="0.2">
      <c r="A33" s="378">
        <v>12</v>
      </c>
      <c r="B33" s="18" t="s">
        <v>34</v>
      </c>
      <c r="C33" s="19" t="s">
        <v>15</v>
      </c>
      <c r="D33" s="20" t="s">
        <v>26</v>
      </c>
      <c r="E33" s="16" t="s">
        <v>24</v>
      </c>
      <c r="F33" s="16">
        <v>11</v>
      </c>
      <c r="G33" s="19" t="s">
        <v>25</v>
      </c>
      <c r="H33" s="24">
        <v>12</v>
      </c>
      <c r="I33" s="24">
        <v>14</v>
      </c>
      <c r="J33" s="24">
        <v>14</v>
      </c>
      <c r="K33" s="23"/>
      <c r="L33" s="23">
        <f t="shared" si="0"/>
        <v>40</v>
      </c>
      <c r="M33" s="152">
        <v>100</v>
      </c>
      <c r="N33" s="152">
        <f t="shared" si="1"/>
        <v>40</v>
      </c>
      <c r="O33" s="379" t="s">
        <v>171</v>
      </c>
    </row>
    <row r="34" spans="1:19" ht="16.5" thickBot="1" x14ac:dyDescent="0.25">
      <c r="A34" s="380">
        <v>13</v>
      </c>
      <c r="B34" s="381" t="s">
        <v>38</v>
      </c>
      <c r="C34" s="382" t="s">
        <v>15</v>
      </c>
      <c r="D34" s="383" t="s">
        <v>26</v>
      </c>
      <c r="E34" s="384" t="s">
        <v>24</v>
      </c>
      <c r="F34" s="384">
        <v>11</v>
      </c>
      <c r="G34" s="382" t="s">
        <v>25</v>
      </c>
      <c r="H34" s="385">
        <v>10</v>
      </c>
      <c r="I34" s="385">
        <v>15</v>
      </c>
      <c r="J34" s="385">
        <v>10</v>
      </c>
      <c r="K34" s="269"/>
      <c r="L34" s="269">
        <f t="shared" si="0"/>
        <v>35</v>
      </c>
      <c r="M34" s="386">
        <v>100</v>
      </c>
      <c r="N34" s="386">
        <f t="shared" si="1"/>
        <v>35</v>
      </c>
      <c r="O34" s="387" t="s">
        <v>171</v>
      </c>
    </row>
    <row r="35" spans="1:19" ht="12.75" x14ac:dyDescent="0.2">
      <c r="A35" s="10"/>
      <c r="B35" s="10"/>
      <c r="C35" s="10"/>
      <c r="D35" s="10"/>
      <c r="E35" s="10"/>
      <c r="F35" s="10"/>
      <c r="G35" s="10"/>
      <c r="H35" s="1"/>
      <c r="I35" s="1"/>
      <c r="J35" s="13"/>
      <c r="K35" s="1"/>
      <c r="L35" s="1"/>
      <c r="M35" s="1"/>
      <c r="N35" s="1"/>
      <c r="O35" s="1"/>
    </row>
    <row r="36" spans="1:19" ht="12.75" x14ac:dyDescent="0.2">
      <c r="A36" s="10"/>
      <c r="B36" s="10"/>
      <c r="C36" s="10"/>
      <c r="D36" s="10"/>
      <c r="E36" s="10"/>
      <c r="F36" s="10"/>
      <c r="G36" s="10"/>
      <c r="H36" s="9"/>
      <c r="I36" s="9"/>
      <c r="J36" s="9"/>
      <c r="K36" s="9"/>
      <c r="L36" s="9"/>
      <c r="M36" s="9"/>
      <c r="N36" s="9"/>
      <c r="O36" s="9"/>
    </row>
    <row r="37" spans="1:19" ht="12.75" x14ac:dyDescent="0.2">
      <c r="A37" s="3"/>
      <c r="B37" s="7" t="s">
        <v>19</v>
      </c>
      <c r="C37" s="3"/>
      <c r="D37" s="31" t="s">
        <v>17</v>
      </c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40"/>
      <c r="Q37" s="140"/>
      <c r="R37" s="140"/>
      <c r="S37" s="140"/>
    </row>
    <row r="38" spans="1:19" ht="12.75" x14ac:dyDescent="0.2">
      <c r="A38" s="10"/>
      <c r="B38" s="8" t="s">
        <v>20</v>
      </c>
      <c r="C38" s="1"/>
      <c r="D38" s="194" t="s">
        <v>157</v>
      </c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33"/>
      <c r="Q38" s="133"/>
      <c r="R38" s="133"/>
      <c r="S38" s="133"/>
    </row>
    <row r="39" spans="1:19" ht="12.75" x14ac:dyDescent="0.2">
      <c r="D39" s="194" t="s">
        <v>66</v>
      </c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</row>
    <row r="40" spans="1:19" ht="12.75" x14ac:dyDescent="0.2">
      <c r="D40" s="194" t="s">
        <v>140</v>
      </c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</row>
    <row r="41" spans="1:19" ht="12.75" x14ac:dyDescent="0.2">
      <c r="D41" s="194" t="s">
        <v>155</v>
      </c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</row>
    <row r="42" spans="1:19" ht="12.75" x14ac:dyDescent="0.2">
      <c r="D42" s="194" t="s">
        <v>156</v>
      </c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</row>
  </sheetData>
  <sortState ref="B23:P35">
    <sortCondition descending="1" ref="L23:L35"/>
  </sortState>
  <mergeCells count="15">
    <mergeCell ref="A8:O8"/>
    <mergeCell ref="A10:O10"/>
    <mergeCell ref="A11:O11"/>
    <mergeCell ref="A2:O2"/>
    <mergeCell ref="A5:O5"/>
    <mergeCell ref="A6:O6"/>
    <mergeCell ref="A7:O7"/>
    <mergeCell ref="A9:K9"/>
    <mergeCell ref="D41:S41"/>
    <mergeCell ref="D42:S42"/>
    <mergeCell ref="A12:O12"/>
    <mergeCell ref="A13:O13"/>
    <mergeCell ref="D38:O38"/>
    <mergeCell ref="D39:S39"/>
    <mergeCell ref="D40:S40"/>
  </mergeCells>
  <pageMargins left="0.31496062992125984" right="0.31496062992125984" top="0.35433070866141736" bottom="0.15748031496062992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Дом</cp:lastModifiedBy>
  <cp:lastPrinted>2023-09-29T08:21:25Z</cp:lastPrinted>
  <dcterms:created xsi:type="dcterms:W3CDTF">2017-09-13T09:18:13Z</dcterms:created>
  <dcterms:modified xsi:type="dcterms:W3CDTF">2023-10-02T17:32:53Z</dcterms:modified>
</cp:coreProperties>
</file>