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<sst xmlns="http://schemas.openxmlformats.org/spreadsheetml/2006/main" count="309" uniqueCount="101">
  <si>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</si>
  <si>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</si>
  <si>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</si>
  <si>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</si>
  <si>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</si>
  <si>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</si>
  <si>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</si>
  <si>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</si>
  <si>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</si>
  <si>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</si>
  <si>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Задание 1</t>
  </si>
  <si>
    <t>Задание 2</t>
  </si>
  <si>
    <t>Задание 3</t>
  </si>
  <si>
    <t>Задание 4</t>
  </si>
  <si>
    <t>Место проведения: МАОУ "СОШ№61" г.Чебоксары</t>
  </si>
  <si>
    <t>Посадская Светлана Петровна, учитель начальных классов</t>
  </si>
  <si>
    <t>Кондрашкина Татьяна Геннадьевна, учитель начальных классов</t>
  </si>
  <si>
    <t>Игнатьева Катерина Юрьевна, учитель начальных классов, Васькина Лидия Николаевна, учитель начальных классов</t>
  </si>
  <si>
    <t>МАОУ "СОШ№61" г.Чебоксары</t>
  </si>
  <si>
    <t>г.Чебоксары</t>
  </si>
  <si>
    <t>Р-01</t>
  </si>
  <si>
    <t>Р-02</t>
  </si>
  <si>
    <t>Р-03</t>
  </si>
  <si>
    <t>Р-04</t>
  </si>
  <si>
    <t>Р-05</t>
  </si>
  <si>
    <t>Р-06</t>
  </si>
  <si>
    <t>Р-07</t>
  </si>
  <si>
    <t>Р-08</t>
  </si>
  <si>
    <t>Р-09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</si>
  <si>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</si>
  <si>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</si>
  <si>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</si>
  <si>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</si>
  <si>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</si>
  <si>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</si>
  <si>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</si>
  <si>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</si>
  <si>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</si>
  <si>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</si>
  <si>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Р-20</t>
  </si>
  <si>
    <t>Р-21</t>
  </si>
  <si>
    <t>Р-22</t>
  </si>
  <si>
    <t>Р-23</t>
  </si>
  <si>
    <t>Р-24</t>
  </si>
  <si>
    <t>Р-25</t>
  </si>
  <si>
    <t>Р-26</t>
  </si>
  <si>
    <t>Р-27</t>
  </si>
  <si>
    <t>Р-28</t>
  </si>
  <si>
    <t>Р-29</t>
  </si>
  <si>
    <t>Р-30</t>
  </si>
  <si>
    <t>Р-31</t>
  </si>
  <si>
    <t>Р-32</t>
  </si>
  <si>
    <t>Р-33</t>
  </si>
  <si>
    <t>Р-34</t>
  </si>
  <si>
    <t>Р-35</t>
  </si>
  <si>
    <t>Р-36</t>
  </si>
  <si>
    <t>Р-37</t>
  </si>
  <si>
    <t>Р-38</t>
  </si>
  <si>
    <t>Р-39</t>
  </si>
  <si>
    <t>Р-40</t>
  </si>
  <si>
    <t>Р-41</t>
  </si>
  <si>
    <t>Р-42</t>
  </si>
  <si>
    <t>Р-43</t>
  </si>
  <si>
    <t>Р-44</t>
  </si>
  <si>
    <t>Р-45</t>
  </si>
  <si>
    <t>Р-46</t>
  </si>
  <si>
    <t>Р-47</t>
  </si>
  <si>
    <t>Р-48</t>
  </si>
  <si>
    <t>Р-49</t>
  </si>
  <si>
    <t>Р-50</t>
  </si>
  <si>
    <t>Р-51</t>
  </si>
  <si>
    <t>Р-52</t>
  </si>
  <si>
    <t>Р-53</t>
  </si>
  <si>
    <t>4 а</t>
  </si>
  <si>
    <t>4 б</t>
  </si>
  <si>
    <t>4 в</t>
  </si>
  <si>
    <t>4 г</t>
  </si>
  <si>
    <t>4 д</t>
  </si>
  <si>
    <t>4 е</t>
  </si>
  <si>
    <t>4 ж</t>
  </si>
  <si>
    <t xml:space="preserve"> 4 ж</t>
  </si>
  <si>
    <t>Задание 5</t>
  </si>
  <si>
    <t>Задание 6</t>
  </si>
  <si>
    <t>Задание 7</t>
  </si>
  <si>
    <t>Задание 8</t>
  </si>
  <si>
    <t>Задание 9</t>
  </si>
  <si>
    <t>Не явился</t>
  </si>
  <si>
    <t>Александрова Наталья Витальевна</t>
  </si>
  <si>
    <t>Молодцова Анна Юрьевна</t>
  </si>
  <si>
    <t>Посадская Светлана Петровна</t>
  </si>
  <si>
    <t>Игнатьева Катерина Юрьевна</t>
  </si>
  <si>
    <t>Кондрашкина Татьяна Геннадьевна</t>
  </si>
  <si>
    <t>Паймухина Валентина Ивановна</t>
  </si>
  <si>
    <t>Васькина Лидия Николаевна</t>
  </si>
  <si>
    <r>
      <t xml:space="preserve">Председатель жюри: </t>
    </r>
    <r>
      <rPr>
        <b/>
        <i/>
        <sz val="10"/>
        <rFont val="Arial"/>
        <family val="2"/>
      </rPr>
      <t>Молодцова Анна Юрьевна, учитель начальных классов</t>
    </r>
  </si>
  <si>
    <r>
      <t xml:space="preserve">Члены жюри: </t>
    </r>
    <r>
      <rPr>
        <b/>
        <i/>
        <sz val="10"/>
        <rFont val="Arial"/>
        <family val="2"/>
      </rPr>
      <t>Александрова Н.В., учитель начальных классов</t>
    </r>
  </si>
  <si>
    <t>призёр</t>
  </si>
  <si>
    <t>победитель</t>
  </si>
  <si>
    <r>
      <t xml:space="preserve">Протокол школьного этапа этапа всероссийской олимпиады школьников по русскому языку в 2018-2019 уч.г., </t>
    </r>
    <r>
      <rPr>
        <b/>
        <i/>
        <sz val="10"/>
        <rFont val="Arial"/>
        <family val="2"/>
      </rPr>
      <t>4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</si>
  <si>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rFont val="Arial"/>
        <family val="2"/>
      </rPr>
      <t>11 октября</t>
    </r>
  </si>
  <si>
    <r>
      <t>Количество участников:</t>
    </r>
    <r>
      <rPr>
        <b/>
        <i/>
        <sz val="10"/>
        <rFont val="Arial"/>
        <family val="2"/>
      </rPr>
      <t xml:space="preserve"> 53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</si>
</sst>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51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52" borderId="15" applyNumberFormat="0" applyFont="0" applyAlignment="0" applyProtection="0"/>
    <xf numFmtId="0" fontId="2" fillId="53" borderId="16" applyNumberFormat="0" applyFont="0" applyAlignment="0" applyProtection="0"/>
    <xf numFmtId="9" fontId="21" fillId="0" borderId="0" applyFon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0" fillId="0" borderId="0" xfId="89" applyFont="1" applyAlignment="1">
      <alignment horizontal="center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0" fontId="20" fillId="0" borderId="20" xfId="89" applyFont="1" applyFill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19" xfId="89" applyFont="1" applyFill="1" applyBorder="1" applyAlignment="1">
      <alignment vertical="top"/>
      <protection/>
    </xf>
    <xf numFmtId="0" fontId="2" fillId="0" borderId="19" xfId="89" applyNumberFormat="1" applyFont="1" applyBorder="1" applyAlignment="1">
      <alignment horizontal="center" vertical="top" wrapText="1"/>
      <protection/>
    </xf>
    <xf numFmtId="0" fontId="20" fillId="0" borderId="19" xfId="89" applyNumberFormat="1" applyFont="1" applyBorder="1" applyAlignment="1">
      <alignment horizontal="center" vertical="top" wrapText="1"/>
      <protection/>
    </xf>
    <xf numFmtId="0" fontId="2" fillId="0" borderId="0" xfId="89" applyFont="1" applyAlignment="1">
      <alignment horizontal="left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2" fillId="0" borderId="19" xfId="0" applyFont="1" applyBorder="1" applyAlignment="1">
      <alignment/>
    </xf>
    <xf numFmtId="0" fontId="2" fillId="0" borderId="0" xfId="89" applyFont="1">
      <alignment/>
      <protection/>
    </xf>
    <xf numFmtId="0" fontId="2" fillId="0" borderId="19" xfId="89" applyFont="1" applyBorder="1">
      <alignment/>
      <protection/>
    </xf>
    <xf numFmtId="0" fontId="2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89" applyFont="1" applyAlignment="1">
      <alignment horizontal="center" wrapText="1"/>
      <protection/>
    </xf>
    <xf numFmtId="0" fontId="2" fillId="0" borderId="0" xfId="89" applyFont="1" applyAlignment="1">
      <alignment horizontal="center"/>
      <protection/>
    </xf>
    <xf numFmtId="0" fontId="2" fillId="0" borderId="19" xfId="89" applyNumberFormat="1" applyFont="1" applyBorder="1" applyAlignment="1">
      <alignment horizontal="center"/>
      <protection/>
    </xf>
    <xf numFmtId="0" fontId="22" fillId="0" borderId="19" xfId="0" applyNumberFormat="1" applyFont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0" fillId="0" borderId="0" xfId="89" applyFont="1" applyFill="1" applyBorder="1" applyAlignment="1">
      <alignment horizontal="center" vertical="top" wrapText="1"/>
      <protection/>
    </xf>
    <xf numFmtId="0" fontId="20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left" vertical="top"/>
      <protection/>
    </xf>
    <xf numFmtId="0" fontId="20" fillId="0" borderId="0" xfId="89" applyFont="1" applyAlignment="1">
      <alignment horizontal="left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" fillId="0" borderId="19" xfId="0" applyFont="1" applyBorder="1" applyAlignment="1">
      <alignment horizontal="center" vertical="top"/>
    </xf>
    <xf numFmtId="0" fontId="2" fillId="0" borderId="0" xfId="89" applyFont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2" fillId="0" borderId="19" xfId="0" applyFont="1" applyBorder="1" applyAlignment="1">
      <alignment horizontal="left" vertical="top"/>
    </xf>
    <xf numFmtId="0" fontId="2" fillId="0" borderId="19" xfId="89" applyNumberFormat="1" applyFont="1" applyBorder="1" applyAlignment="1">
      <alignment horizontal="center" wrapText="1"/>
      <protection/>
    </xf>
    <xf numFmtId="0" fontId="2" fillId="0" borderId="19" xfId="89" applyNumberFormat="1" applyFont="1" applyFill="1" applyBorder="1" applyAlignment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9"/>
  <sheetViews>
    <sheetView tabSelected="1" zoomScale="75" zoomScaleNormal="75" zoomScalePageLayoutView="0" workbookViewId="0" topLeftCell="A1">
      <selection activeCell="Q28" sqref="Q28"/>
    </sheetView>
  </sheetViews>
  <sheetFormatPr defaultColWidth="9.33203125" defaultRowHeight="12"/>
  <cols>
    <col min="1" max="2" width="9.33203125" style="39" customWidth="1"/>
    <col min="3" max="3" width="20.83203125" style="21" customWidth="1"/>
    <col min="4" max="4" width="24.66015625" style="21" customWidth="1"/>
    <col min="5" max="5" width="38.16015625" style="21" customWidth="1"/>
    <col min="6" max="6" width="8.16015625" style="29" bestFit="1" customWidth="1"/>
    <col min="7" max="15" width="12.83203125" style="29" bestFit="1" customWidth="1"/>
    <col min="16" max="16" width="13" style="29" customWidth="1"/>
    <col min="17" max="17" width="22.5" style="21" customWidth="1"/>
    <col min="18" max="18" width="18.83203125" style="21" customWidth="1"/>
    <col min="19" max="19" width="23.33203125" style="21" customWidth="1"/>
  </cols>
  <sheetData>
    <row r="3" spans="1:19" ht="12.75">
      <c r="A3" s="31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33" t="s">
        <v>100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33" t="s">
        <v>99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2.75">
      <c r="A8" s="32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32" t="s">
        <v>95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6"/>
      <c r="M9" s="6"/>
      <c r="N9" s="6"/>
      <c r="O9" s="6"/>
      <c r="P9" s="24"/>
      <c r="Q9" s="16"/>
      <c r="R9" s="16"/>
      <c r="S9" s="16"/>
    </row>
    <row r="10" spans="1:19" ht="12.7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>
      <c r="A11" s="35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2.75">
      <c r="A12" s="35" t="s">
        <v>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3.5" thickBot="1">
      <c r="A14" s="38"/>
      <c r="B14" s="38"/>
      <c r="C14" s="1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9"/>
      <c r="R14" s="19"/>
      <c r="S14" s="19"/>
    </row>
    <row r="15" spans="1:19" ht="51">
      <c r="A15" s="7" t="s">
        <v>0</v>
      </c>
      <c r="B15" s="8" t="s">
        <v>1</v>
      </c>
      <c r="C15" s="10" t="s">
        <v>2</v>
      </c>
      <c r="D15" s="9" t="s">
        <v>3</v>
      </c>
      <c r="E15" s="9" t="s">
        <v>4</v>
      </c>
      <c r="F15" s="11" t="s">
        <v>5</v>
      </c>
      <c r="G15" s="12" t="s">
        <v>10</v>
      </c>
      <c r="H15" s="9" t="s">
        <v>11</v>
      </c>
      <c r="I15" s="9" t="s">
        <v>12</v>
      </c>
      <c r="J15" s="11" t="s">
        <v>13</v>
      </c>
      <c r="K15" s="11" t="s">
        <v>81</v>
      </c>
      <c r="L15" s="11" t="s">
        <v>82</v>
      </c>
      <c r="M15" s="11" t="s">
        <v>83</v>
      </c>
      <c r="N15" s="11" t="s">
        <v>84</v>
      </c>
      <c r="O15" s="11" t="s">
        <v>85</v>
      </c>
      <c r="P15" s="9" t="s">
        <v>6</v>
      </c>
      <c r="Q15" s="9" t="s">
        <v>7</v>
      </c>
      <c r="R15" s="9" t="s">
        <v>8</v>
      </c>
      <c r="S15" s="7" t="s">
        <v>9</v>
      </c>
    </row>
    <row r="16" spans="1:19" ht="25.5">
      <c r="A16" s="3">
        <v>1</v>
      </c>
      <c r="B16" s="37" t="s">
        <v>27</v>
      </c>
      <c r="C16" s="2" t="s">
        <v>19</v>
      </c>
      <c r="D16" s="2" t="s">
        <v>18</v>
      </c>
      <c r="E16" s="2" t="s">
        <v>87</v>
      </c>
      <c r="F16" s="22" t="s">
        <v>73</v>
      </c>
      <c r="G16" s="41">
        <v>0.5</v>
      </c>
      <c r="H16" s="41">
        <v>2</v>
      </c>
      <c r="I16" s="41">
        <v>4</v>
      </c>
      <c r="J16" s="41">
        <v>1</v>
      </c>
      <c r="K16" s="41">
        <v>1.5</v>
      </c>
      <c r="L16" s="41">
        <v>3</v>
      </c>
      <c r="M16" s="41">
        <v>0</v>
      </c>
      <c r="N16" s="41">
        <v>5</v>
      </c>
      <c r="O16" s="41">
        <v>5</v>
      </c>
      <c r="P16" s="15">
        <v>23</v>
      </c>
      <c r="Q16" s="4">
        <v>30</v>
      </c>
      <c r="R16" s="4">
        <f>P16*100/30</f>
        <v>76.66666666666667</v>
      </c>
      <c r="S16" s="5" t="s">
        <v>97</v>
      </c>
    </row>
    <row r="17" spans="1:19" ht="25.5">
      <c r="A17" s="3">
        <v>2</v>
      </c>
      <c r="B17" s="37" t="s">
        <v>58</v>
      </c>
      <c r="C17" s="2" t="s">
        <v>19</v>
      </c>
      <c r="D17" s="2" t="s">
        <v>18</v>
      </c>
      <c r="E17" s="2" t="s">
        <v>90</v>
      </c>
      <c r="F17" s="22" t="s">
        <v>77</v>
      </c>
      <c r="G17" s="27">
        <v>0.5</v>
      </c>
      <c r="H17" s="27">
        <v>1.5</v>
      </c>
      <c r="I17" s="27">
        <v>3.75</v>
      </c>
      <c r="J17" s="27">
        <v>1</v>
      </c>
      <c r="K17" s="27">
        <v>1</v>
      </c>
      <c r="L17" s="27">
        <v>3</v>
      </c>
      <c r="M17" s="27">
        <v>1.6</v>
      </c>
      <c r="N17" s="27">
        <v>2</v>
      </c>
      <c r="O17" s="27">
        <v>4.5</v>
      </c>
      <c r="P17" s="15">
        <f>SUM(G17:O17)</f>
        <v>18.85</v>
      </c>
      <c r="Q17" s="4">
        <v>30</v>
      </c>
      <c r="R17" s="4">
        <f>P17*100/30</f>
        <v>62.83333333333334</v>
      </c>
      <c r="S17" s="5" t="s">
        <v>96</v>
      </c>
    </row>
    <row r="18" spans="1:19" ht="25.5">
      <c r="A18" s="3">
        <v>3</v>
      </c>
      <c r="B18" s="37" t="s">
        <v>41</v>
      </c>
      <c r="C18" s="2" t="s">
        <v>19</v>
      </c>
      <c r="D18" s="2" t="s">
        <v>18</v>
      </c>
      <c r="E18" s="2" t="s">
        <v>89</v>
      </c>
      <c r="F18" s="22" t="s">
        <v>75</v>
      </c>
      <c r="G18" s="42">
        <v>0.5</v>
      </c>
      <c r="H18" s="42">
        <v>1.5</v>
      </c>
      <c r="I18" s="42">
        <v>3.5</v>
      </c>
      <c r="J18" s="42">
        <v>0</v>
      </c>
      <c r="K18" s="42">
        <v>2</v>
      </c>
      <c r="L18" s="42">
        <v>2.5</v>
      </c>
      <c r="M18" s="42">
        <v>1.6</v>
      </c>
      <c r="N18" s="42">
        <v>3</v>
      </c>
      <c r="O18" s="42">
        <v>4</v>
      </c>
      <c r="P18" s="15">
        <f>SUM(G18:O18)</f>
        <v>18.6</v>
      </c>
      <c r="Q18" s="4">
        <v>30</v>
      </c>
      <c r="R18" s="4">
        <f>P18*100/30</f>
        <v>62.00000000000001</v>
      </c>
      <c r="S18" s="5" t="s">
        <v>96</v>
      </c>
    </row>
    <row r="19" spans="1:19" ht="25.5">
      <c r="A19" s="3">
        <v>4</v>
      </c>
      <c r="B19" s="37" t="s">
        <v>70</v>
      </c>
      <c r="C19" s="2" t="s">
        <v>19</v>
      </c>
      <c r="D19" s="2" t="s">
        <v>18</v>
      </c>
      <c r="E19" s="40" t="s">
        <v>93</v>
      </c>
      <c r="F19" s="22" t="s">
        <v>80</v>
      </c>
      <c r="G19" s="27">
        <v>0.5</v>
      </c>
      <c r="H19" s="27">
        <v>2</v>
      </c>
      <c r="I19" s="27">
        <v>3.5</v>
      </c>
      <c r="J19" s="27">
        <v>0.1</v>
      </c>
      <c r="K19" s="27">
        <v>2.5</v>
      </c>
      <c r="L19" s="27">
        <v>1.5</v>
      </c>
      <c r="M19" s="27">
        <v>0.4</v>
      </c>
      <c r="N19" s="27">
        <v>4</v>
      </c>
      <c r="O19" s="27">
        <v>4</v>
      </c>
      <c r="P19" s="15">
        <f>SUM(G19:O19)</f>
        <v>18.5</v>
      </c>
      <c r="Q19" s="4">
        <v>30</v>
      </c>
      <c r="R19" s="4">
        <f>P19*100/30</f>
        <v>61.666666666666664</v>
      </c>
      <c r="S19" s="5" t="s">
        <v>96</v>
      </c>
    </row>
    <row r="20" spans="1:19" ht="25.5">
      <c r="A20" s="3">
        <v>5</v>
      </c>
      <c r="B20" s="37" t="s">
        <v>26</v>
      </c>
      <c r="C20" s="2" t="s">
        <v>19</v>
      </c>
      <c r="D20" s="2" t="s">
        <v>18</v>
      </c>
      <c r="E20" s="2" t="s">
        <v>87</v>
      </c>
      <c r="F20" s="22" t="s">
        <v>73</v>
      </c>
      <c r="G20" s="41">
        <v>0.5</v>
      </c>
      <c r="H20" s="41">
        <v>1</v>
      </c>
      <c r="I20" s="41">
        <v>4</v>
      </c>
      <c r="J20" s="41">
        <v>1</v>
      </c>
      <c r="K20" s="41">
        <v>1</v>
      </c>
      <c r="L20" s="41">
        <v>3</v>
      </c>
      <c r="M20" s="41">
        <v>1.6</v>
      </c>
      <c r="N20" s="41">
        <v>2</v>
      </c>
      <c r="O20" s="41">
        <v>4</v>
      </c>
      <c r="P20" s="15">
        <f>SUM(G20:O20)</f>
        <v>18.1</v>
      </c>
      <c r="Q20" s="4">
        <v>30</v>
      </c>
      <c r="R20" s="4">
        <f>P20*100/30</f>
        <v>60.33333333333334</v>
      </c>
      <c r="S20" s="5" t="s">
        <v>96</v>
      </c>
    </row>
    <row r="21" spans="1:19" ht="25.5">
      <c r="A21" s="3">
        <v>6</v>
      </c>
      <c r="B21" s="37" t="s">
        <v>35</v>
      </c>
      <c r="C21" s="2" t="s">
        <v>19</v>
      </c>
      <c r="D21" s="2" t="s">
        <v>18</v>
      </c>
      <c r="E21" s="2" t="s">
        <v>88</v>
      </c>
      <c r="F21" s="22" t="s">
        <v>74</v>
      </c>
      <c r="G21" s="41">
        <v>0.75</v>
      </c>
      <c r="H21" s="41">
        <v>1.5</v>
      </c>
      <c r="I21" s="41">
        <v>4</v>
      </c>
      <c r="J21" s="41">
        <v>1</v>
      </c>
      <c r="K21" s="41">
        <v>2</v>
      </c>
      <c r="L21" s="41">
        <v>2.5</v>
      </c>
      <c r="M21" s="41">
        <v>0</v>
      </c>
      <c r="N21" s="41">
        <v>2</v>
      </c>
      <c r="O21" s="41">
        <v>4</v>
      </c>
      <c r="P21" s="15">
        <f>SUM(G21:O21)</f>
        <v>17.75</v>
      </c>
      <c r="Q21" s="4">
        <v>30</v>
      </c>
      <c r="R21" s="4">
        <f>P21*100/30</f>
        <v>59.166666666666664</v>
      </c>
      <c r="S21" s="5" t="s">
        <v>96</v>
      </c>
    </row>
    <row r="22" spans="1:19" ht="25.5">
      <c r="A22" s="3">
        <v>7</v>
      </c>
      <c r="B22" s="37" t="s">
        <v>72</v>
      </c>
      <c r="C22" s="2" t="s">
        <v>19</v>
      </c>
      <c r="D22" s="2" t="s">
        <v>18</v>
      </c>
      <c r="E22" s="40" t="s">
        <v>93</v>
      </c>
      <c r="F22" s="22" t="s">
        <v>79</v>
      </c>
      <c r="G22" s="28">
        <v>0.5</v>
      </c>
      <c r="H22" s="28">
        <v>1.5</v>
      </c>
      <c r="I22" s="28">
        <v>3.5</v>
      </c>
      <c r="J22" s="28">
        <v>1</v>
      </c>
      <c r="K22" s="28">
        <v>1</v>
      </c>
      <c r="L22" s="28">
        <v>3</v>
      </c>
      <c r="M22" s="28">
        <v>0.8</v>
      </c>
      <c r="N22" s="28">
        <v>2</v>
      </c>
      <c r="O22" s="28">
        <v>4</v>
      </c>
      <c r="P22" s="15">
        <f>SUM(G22:O22)</f>
        <v>17.3</v>
      </c>
      <c r="Q22" s="4">
        <v>30</v>
      </c>
      <c r="R22" s="4">
        <f>P22*100/30</f>
        <v>57.666666666666664</v>
      </c>
      <c r="S22" s="5" t="s">
        <v>96</v>
      </c>
    </row>
    <row r="23" spans="1:19" ht="25.5">
      <c r="A23" s="3">
        <v>8</v>
      </c>
      <c r="B23" s="37" t="s">
        <v>36</v>
      </c>
      <c r="C23" s="2" t="s">
        <v>19</v>
      </c>
      <c r="D23" s="2" t="s">
        <v>18</v>
      </c>
      <c r="E23" s="2" t="s">
        <v>88</v>
      </c>
      <c r="F23" s="22" t="s">
        <v>74</v>
      </c>
      <c r="G23" s="41">
        <v>0.5</v>
      </c>
      <c r="H23" s="41">
        <v>1.5</v>
      </c>
      <c r="I23" s="41">
        <v>3.25</v>
      </c>
      <c r="J23" s="41">
        <v>1</v>
      </c>
      <c r="K23" s="41">
        <v>3</v>
      </c>
      <c r="L23" s="41">
        <v>3</v>
      </c>
      <c r="M23" s="41">
        <v>0</v>
      </c>
      <c r="N23" s="41">
        <v>0</v>
      </c>
      <c r="O23" s="41">
        <v>5</v>
      </c>
      <c r="P23" s="15">
        <f>SUM(G23:O23)</f>
        <v>17.25</v>
      </c>
      <c r="Q23" s="4">
        <v>30</v>
      </c>
      <c r="R23" s="4">
        <f>P23*100/30</f>
        <v>57.5</v>
      </c>
      <c r="S23" s="5" t="s">
        <v>96</v>
      </c>
    </row>
    <row r="24" spans="1:19" ht="25.5">
      <c r="A24" s="3">
        <v>9</v>
      </c>
      <c r="B24" s="37" t="s">
        <v>55</v>
      </c>
      <c r="C24" s="2" t="s">
        <v>19</v>
      </c>
      <c r="D24" s="2" t="s">
        <v>18</v>
      </c>
      <c r="E24" s="2" t="s">
        <v>90</v>
      </c>
      <c r="F24" s="22" t="s">
        <v>77</v>
      </c>
      <c r="G24" s="27">
        <v>0.5</v>
      </c>
      <c r="H24" s="27">
        <v>2</v>
      </c>
      <c r="I24" s="27">
        <v>4</v>
      </c>
      <c r="J24" s="27">
        <v>1</v>
      </c>
      <c r="K24" s="27">
        <v>2</v>
      </c>
      <c r="L24" s="27">
        <v>2</v>
      </c>
      <c r="M24" s="27">
        <v>0</v>
      </c>
      <c r="N24" s="27">
        <v>2</v>
      </c>
      <c r="O24" s="27">
        <v>3</v>
      </c>
      <c r="P24" s="15">
        <f>SUM(G24:O24)</f>
        <v>16.5</v>
      </c>
      <c r="Q24" s="4">
        <v>30</v>
      </c>
      <c r="R24" s="4">
        <f>P24*100/30</f>
        <v>55</v>
      </c>
      <c r="S24" s="5" t="s">
        <v>96</v>
      </c>
    </row>
    <row r="25" spans="1:19" ht="25.5">
      <c r="A25" s="3">
        <v>10</v>
      </c>
      <c r="B25" s="37" t="s">
        <v>25</v>
      </c>
      <c r="C25" s="2" t="s">
        <v>19</v>
      </c>
      <c r="D25" s="2" t="s">
        <v>18</v>
      </c>
      <c r="E25" s="2" t="s">
        <v>87</v>
      </c>
      <c r="F25" s="22" t="s">
        <v>73</v>
      </c>
      <c r="G25" s="41">
        <v>0.5</v>
      </c>
      <c r="H25" s="41">
        <v>1.5</v>
      </c>
      <c r="I25" s="41">
        <v>3.75</v>
      </c>
      <c r="J25" s="41">
        <v>0</v>
      </c>
      <c r="K25" s="41">
        <v>2.5</v>
      </c>
      <c r="L25" s="41">
        <v>1</v>
      </c>
      <c r="M25" s="41">
        <v>0</v>
      </c>
      <c r="N25" s="41">
        <v>3</v>
      </c>
      <c r="O25" s="41">
        <v>4</v>
      </c>
      <c r="P25" s="15">
        <f>SUM(G25:O25)</f>
        <v>16.25</v>
      </c>
      <c r="Q25" s="4">
        <v>30</v>
      </c>
      <c r="R25" s="4">
        <f>P25*100/30</f>
        <v>54.166666666666664</v>
      </c>
      <c r="S25" s="5" t="s">
        <v>96</v>
      </c>
    </row>
    <row r="26" spans="1:19" ht="25.5">
      <c r="A26" s="3">
        <v>11</v>
      </c>
      <c r="B26" s="37" t="s">
        <v>69</v>
      </c>
      <c r="C26" s="2" t="s">
        <v>19</v>
      </c>
      <c r="D26" s="2" t="s">
        <v>18</v>
      </c>
      <c r="E26" s="40" t="s">
        <v>93</v>
      </c>
      <c r="F26" s="23" t="s">
        <v>79</v>
      </c>
      <c r="G26" s="27">
        <v>0.75</v>
      </c>
      <c r="H26" s="27">
        <v>2</v>
      </c>
      <c r="I26" s="27">
        <v>3.75</v>
      </c>
      <c r="J26" s="27">
        <v>0</v>
      </c>
      <c r="K26" s="27">
        <v>1</v>
      </c>
      <c r="L26" s="27">
        <v>2.5</v>
      </c>
      <c r="M26" s="27">
        <v>0</v>
      </c>
      <c r="N26" s="27">
        <v>3</v>
      </c>
      <c r="O26" s="27">
        <v>3</v>
      </c>
      <c r="P26" s="15">
        <f>SUM(G26:O26)</f>
        <v>16</v>
      </c>
      <c r="Q26" s="4">
        <v>30</v>
      </c>
      <c r="R26" s="4">
        <f>P26*100/30</f>
        <v>53.333333333333336</v>
      </c>
      <c r="S26" s="5" t="s">
        <v>96</v>
      </c>
    </row>
    <row r="27" spans="1:19" ht="25.5">
      <c r="A27" s="3">
        <v>12</v>
      </c>
      <c r="B27" s="37" t="s">
        <v>37</v>
      </c>
      <c r="C27" s="2" t="s">
        <v>19</v>
      </c>
      <c r="D27" s="2" t="s">
        <v>18</v>
      </c>
      <c r="E27" s="2" t="s">
        <v>88</v>
      </c>
      <c r="F27" s="22" t="s">
        <v>74</v>
      </c>
      <c r="G27" s="41">
        <v>0.5</v>
      </c>
      <c r="H27" s="41">
        <v>2</v>
      </c>
      <c r="I27" s="41">
        <v>3</v>
      </c>
      <c r="J27" s="41">
        <v>0</v>
      </c>
      <c r="K27" s="41">
        <v>2</v>
      </c>
      <c r="L27" s="41">
        <v>3</v>
      </c>
      <c r="M27" s="41">
        <v>0.4</v>
      </c>
      <c r="N27" s="41">
        <v>2</v>
      </c>
      <c r="O27" s="41">
        <v>3</v>
      </c>
      <c r="P27" s="15">
        <f>SUM(G27:O27)</f>
        <v>15.9</v>
      </c>
      <c r="Q27" s="4">
        <v>30</v>
      </c>
      <c r="R27" s="4">
        <f>P27*100/30</f>
        <v>53</v>
      </c>
      <c r="S27" s="5" t="s">
        <v>96</v>
      </c>
    </row>
    <row r="28" spans="1:19" ht="25.5">
      <c r="A28" s="3">
        <v>13</v>
      </c>
      <c r="B28" s="37" t="s">
        <v>20</v>
      </c>
      <c r="C28" s="2" t="s">
        <v>19</v>
      </c>
      <c r="D28" s="2" t="s">
        <v>18</v>
      </c>
      <c r="E28" s="2" t="s">
        <v>87</v>
      </c>
      <c r="F28" s="22" t="s">
        <v>73</v>
      </c>
      <c r="G28" s="41">
        <v>0.75</v>
      </c>
      <c r="H28" s="41">
        <v>1</v>
      </c>
      <c r="I28" s="41">
        <v>3.75</v>
      </c>
      <c r="J28" s="41">
        <v>0.75</v>
      </c>
      <c r="K28" s="41">
        <v>1.5</v>
      </c>
      <c r="L28" s="41">
        <v>0</v>
      </c>
      <c r="M28" s="41">
        <v>0</v>
      </c>
      <c r="N28" s="41">
        <v>2</v>
      </c>
      <c r="O28" s="41">
        <v>5</v>
      </c>
      <c r="P28" s="15">
        <f>SUM(G28:O28)</f>
        <v>14.75</v>
      </c>
      <c r="Q28" s="4">
        <v>30</v>
      </c>
      <c r="R28" s="4">
        <f>P28*100/30</f>
        <v>49.166666666666664</v>
      </c>
      <c r="S28" s="5"/>
    </row>
    <row r="29" spans="1:19" ht="25.5">
      <c r="A29" s="3">
        <v>14</v>
      </c>
      <c r="B29" s="37" t="s">
        <v>29</v>
      </c>
      <c r="C29" s="2" t="s">
        <v>19</v>
      </c>
      <c r="D29" s="2" t="s">
        <v>18</v>
      </c>
      <c r="E29" s="2" t="s">
        <v>87</v>
      </c>
      <c r="F29" s="22" t="s">
        <v>73</v>
      </c>
      <c r="G29" s="41">
        <v>0.25</v>
      </c>
      <c r="H29" s="41">
        <v>1</v>
      </c>
      <c r="I29" s="41">
        <v>3.75</v>
      </c>
      <c r="J29" s="41">
        <v>0</v>
      </c>
      <c r="K29" s="41">
        <v>1</v>
      </c>
      <c r="L29" s="41">
        <v>2</v>
      </c>
      <c r="M29" s="41">
        <v>0</v>
      </c>
      <c r="N29" s="41">
        <v>2</v>
      </c>
      <c r="O29" s="41">
        <v>4</v>
      </c>
      <c r="P29" s="15">
        <f>SUM(G29:O29)</f>
        <v>14</v>
      </c>
      <c r="Q29" s="4">
        <v>30</v>
      </c>
      <c r="R29" s="4">
        <f>P29*100/30</f>
        <v>46.666666666666664</v>
      </c>
      <c r="S29" s="5"/>
    </row>
    <row r="30" spans="1:19" ht="25.5">
      <c r="A30" s="3">
        <v>15</v>
      </c>
      <c r="B30" s="37" t="s">
        <v>52</v>
      </c>
      <c r="C30" s="2" t="s">
        <v>19</v>
      </c>
      <c r="D30" s="2" t="s">
        <v>18</v>
      </c>
      <c r="E30" s="17" t="s">
        <v>91</v>
      </c>
      <c r="F30" s="22" t="s">
        <v>76</v>
      </c>
      <c r="G30" s="27">
        <v>0.25</v>
      </c>
      <c r="H30" s="27">
        <v>1</v>
      </c>
      <c r="I30" s="27">
        <v>3.5</v>
      </c>
      <c r="J30" s="27">
        <v>0</v>
      </c>
      <c r="K30" s="27">
        <v>1.5</v>
      </c>
      <c r="L30" s="27">
        <v>1</v>
      </c>
      <c r="M30" s="27">
        <v>1.6</v>
      </c>
      <c r="N30" s="27">
        <v>1</v>
      </c>
      <c r="O30" s="27">
        <v>4</v>
      </c>
      <c r="P30" s="15">
        <f>SUM(G30:O30)</f>
        <v>13.85</v>
      </c>
      <c r="Q30" s="4">
        <v>30</v>
      </c>
      <c r="R30" s="4">
        <f>P30*100/30</f>
        <v>46.166666666666664</v>
      </c>
      <c r="S30" s="18"/>
    </row>
    <row r="31" spans="1:19" ht="25.5">
      <c r="A31" s="3">
        <v>16</v>
      </c>
      <c r="B31" s="37" t="s">
        <v>60</v>
      </c>
      <c r="C31" s="2" t="s">
        <v>19</v>
      </c>
      <c r="D31" s="2" t="s">
        <v>18</v>
      </c>
      <c r="E31" s="40" t="s">
        <v>92</v>
      </c>
      <c r="F31" s="22" t="s">
        <v>78</v>
      </c>
      <c r="G31" s="27">
        <v>0.25</v>
      </c>
      <c r="H31" s="27">
        <v>1.5</v>
      </c>
      <c r="I31" s="27">
        <v>3.5</v>
      </c>
      <c r="J31" s="27">
        <v>0</v>
      </c>
      <c r="K31" s="27">
        <v>1.5</v>
      </c>
      <c r="L31" s="27">
        <v>3</v>
      </c>
      <c r="M31" s="27">
        <v>0.8</v>
      </c>
      <c r="N31" s="27">
        <v>2</v>
      </c>
      <c r="O31" s="27">
        <v>1</v>
      </c>
      <c r="P31" s="15">
        <f>SUM(G31:O31)</f>
        <v>13.55</v>
      </c>
      <c r="Q31" s="4">
        <v>30</v>
      </c>
      <c r="R31" s="4">
        <f>P31*100/30</f>
        <v>45.166666666666664</v>
      </c>
      <c r="S31" s="18"/>
    </row>
    <row r="32" spans="1:19" ht="25.5">
      <c r="A32" s="3">
        <v>17</v>
      </c>
      <c r="B32" s="37" t="s">
        <v>63</v>
      </c>
      <c r="C32" s="2" t="s">
        <v>19</v>
      </c>
      <c r="D32" s="2" t="s">
        <v>18</v>
      </c>
      <c r="E32" s="40" t="s">
        <v>92</v>
      </c>
      <c r="F32" s="22" t="s">
        <v>78</v>
      </c>
      <c r="G32" s="27">
        <v>0.75</v>
      </c>
      <c r="H32" s="27">
        <v>1.5</v>
      </c>
      <c r="I32" s="27">
        <v>2.75</v>
      </c>
      <c r="J32" s="27">
        <v>0</v>
      </c>
      <c r="K32" s="27">
        <v>1</v>
      </c>
      <c r="L32" s="27">
        <v>2.5</v>
      </c>
      <c r="M32" s="27">
        <v>0</v>
      </c>
      <c r="N32" s="27">
        <v>2</v>
      </c>
      <c r="O32" s="27">
        <v>3</v>
      </c>
      <c r="P32" s="15">
        <f>SUM(G32:O32)</f>
        <v>13.5</v>
      </c>
      <c r="Q32" s="4">
        <v>30</v>
      </c>
      <c r="R32" s="4">
        <f>P32*100/30</f>
        <v>45</v>
      </c>
      <c r="S32" s="18"/>
    </row>
    <row r="33" spans="1:19" ht="25.5">
      <c r="A33" s="3">
        <v>18</v>
      </c>
      <c r="B33" s="37" t="s">
        <v>71</v>
      </c>
      <c r="C33" s="2" t="s">
        <v>19</v>
      </c>
      <c r="D33" s="2" t="s">
        <v>18</v>
      </c>
      <c r="E33" s="40" t="s">
        <v>93</v>
      </c>
      <c r="F33" s="22" t="s">
        <v>79</v>
      </c>
      <c r="G33" s="28">
        <v>0.75</v>
      </c>
      <c r="H33" s="28">
        <v>1.5</v>
      </c>
      <c r="I33" s="28">
        <v>3.75</v>
      </c>
      <c r="J33" s="28">
        <v>0</v>
      </c>
      <c r="K33" s="28">
        <v>1.5</v>
      </c>
      <c r="L33" s="28">
        <v>0</v>
      </c>
      <c r="M33" s="28">
        <v>0</v>
      </c>
      <c r="N33" s="28">
        <v>2</v>
      </c>
      <c r="O33" s="28">
        <v>4</v>
      </c>
      <c r="P33" s="15">
        <f>SUM(G33:O33)</f>
        <v>13.5</v>
      </c>
      <c r="Q33" s="4">
        <v>30</v>
      </c>
      <c r="R33" s="4">
        <f>P33*100/30</f>
        <v>45</v>
      </c>
      <c r="S33" s="18"/>
    </row>
    <row r="34" spans="1:19" ht="26.25" customHeight="1">
      <c r="A34" s="3">
        <v>19</v>
      </c>
      <c r="B34" s="37" t="s">
        <v>54</v>
      </c>
      <c r="C34" s="2" t="s">
        <v>19</v>
      </c>
      <c r="D34" s="2" t="s">
        <v>18</v>
      </c>
      <c r="E34" s="17" t="s">
        <v>91</v>
      </c>
      <c r="F34" s="22" t="s">
        <v>76</v>
      </c>
      <c r="G34" s="27">
        <v>0.5</v>
      </c>
      <c r="H34" s="27">
        <v>1.5</v>
      </c>
      <c r="I34" s="27">
        <v>3.5</v>
      </c>
      <c r="J34" s="27">
        <v>1</v>
      </c>
      <c r="K34" s="27">
        <v>2.5</v>
      </c>
      <c r="L34" s="27">
        <v>0</v>
      </c>
      <c r="M34" s="27">
        <v>0.4</v>
      </c>
      <c r="N34" s="27">
        <v>1</v>
      </c>
      <c r="O34" s="27">
        <v>3</v>
      </c>
      <c r="P34" s="15">
        <f>SUM(G34:O34)</f>
        <v>13.4</v>
      </c>
      <c r="Q34" s="4">
        <v>30</v>
      </c>
      <c r="R34" s="4">
        <f>P34*100/30</f>
        <v>44.666666666666664</v>
      </c>
      <c r="S34" s="18"/>
    </row>
    <row r="35" spans="1:19" ht="26.25" customHeight="1">
      <c r="A35" s="3">
        <v>20</v>
      </c>
      <c r="B35" s="37" t="s">
        <v>64</v>
      </c>
      <c r="C35" s="2" t="s">
        <v>19</v>
      </c>
      <c r="D35" s="2" t="s">
        <v>18</v>
      </c>
      <c r="E35" s="40" t="s">
        <v>92</v>
      </c>
      <c r="F35" s="22" t="s">
        <v>78</v>
      </c>
      <c r="G35" s="27">
        <v>0.25</v>
      </c>
      <c r="H35" s="27">
        <v>1</v>
      </c>
      <c r="I35" s="27">
        <v>4</v>
      </c>
      <c r="J35" s="27">
        <v>0</v>
      </c>
      <c r="K35" s="27">
        <v>1.5</v>
      </c>
      <c r="L35" s="27">
        <v>1.5</v>
      </c>
      <c r="M35" s="27">
        <v>0</v>
      </c>
      <c r="N35" s="27">
        <v>1</v>
      </c>
      <c r="O35" s="27">
        <v>4</v>
      </c>
      <c r="P35" s="15">
        <f>SUM(G35:O35)</f>
        <v>13.25</v>
      </c>
      <c r="Q35" s="4">
        <v>30</v>
      </c>
      <c r="R35" s="4">
        <f>P35*100/30</f>
        <v>44.166666666666664</v>
      </c>
      <c r="S35" s="18"/>
    </row>
    <row r="36" spans="1:19" ht="26.25" customHeight="1">
      <c r="A36" s="3">
        <v>21</v>
      </c>
      <c r="B36" s="37" t="s">
        <v>40</v>
      </c>
      <c r="C36" s="2" t="s">
        <v>19</v>
      </c>
      <c r="D36" s="2" t="s">
        <v>18</v>
      </c>
      <c r="E36" s="2" t="s">
        <v>88</v>
      </c>
      <c r="F36" s="22" t="s">
        <v>74</v>
      </c>
      <c r="G36" s="42">
        <v>0.25</v>
      </c>
      <c r="H36" s="42">
        <v>1.5</v>
      </c>
      <c r="I36" s="42">
        <v>3.75</v>
      </c>
      <c r="J36" s="42">
        <v>0</v>
      </c>
      <c r="K36" s="42">
        <v>3</v>
      </c>
      <c r="L36" s="42">
        <v>0</v>
      </c>
      <c r="M36" s="42">
        <v>0</v>
      </c>
      <c r="N36" s="42">
        <v>0</v>
      </c>
      <c r="O36" s="42">
        <v>4</v>
      </c>
      <c r="P36" s="15">
        <f>SUM(G36:O36)</f>
        <v>12.5</v>
      </c>
      <c r="Q36" s="4">
        <v>30</v>
      </c>
      <c r="R36" s="4">
        <f>P36*100/30</f>
        <v>41.666666666666664</v>
      </c>
      <c r="S36" s="13"/>
    </row>
    <row r="37" spans="1:19" ht="26.25" customHeight="1">
      <c r="A37" s="3">
        <v>22</v>
      </c>
      <c r="B37" s="37" t="s">
        <v>67</v>
      </c>
      <c r="C37" s="2" t="s">
        <v>19</v>
      </c>
      <c r="D37" s="2" t="s">
        <v>18</v>
      </c>
      <c r="E37" s="40" t="s">
        <v>92</v>
      </c>
      <c r="F37" s="22" t="s">
        <v>78</v>
      </c>
      <c r="G37" s="27">
        <v>0.5</v>
      </c>
      <c r="H37" s="27">
        <v>2</v>
      </c>
      <c r="I37" s="27">
        <v>3.5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>
        <v>4.5</v>
      </c>
      <c r="P37" s="15">
        <f>SUM(G37:O37)</f>
        <v>12.5</v>
      </c>
      <c r="Q37" s="4">
        <v>30</v>
      </c>
      <c r="R37" s="4">
        <f>P37*100/30</f>
        <v>41.666666666666664</v>
      </c>
      <c r="S37" s="18"/>
    </row>
    <row r="38" spans="1:19" ht="26.25" customHeight="1">
      <c r="A38" s="3">
        <v>23</v>
      </c>
      <c r="B38" s="37" t="s">
        <v>23</v>
      </c>
      <c r="C38" s="2" t="s">
        <v>19</v>
      </c>
      <c r="D38" s="2" t="s">
        <v>18</v>
      </c>
      <c r="E38" s="2" t="s">
        <v>87</v>
      </c>
      <c r="F38" s="22" t="s">
        <v>73</v>
      </c>
      <c r="G38" s="41">
        <v>0.5</v>
      </c>
      <c r="H38" s="41">
        <v>2</v>
      </c>
      <c r="I38" s="41">
        <v>3.75</v>
      </c>
      <c r="J38" s="41">
        <v>0</v>
      </c>
      <c r="K38" s="41">
        <v>1</v>
      </c>
      <c r="L38" s="41">
        <v>3</v>
      </c>
      <c r="M38" s="41">
        <v>0</v>
      </c>
      <c r="N38" s="41">
        <v>2</v>
      </c>
      <c r="O38" s="41">
        <v>0</v>
      </c>
      <c r="P38" s="15">
        <f>SUM(G38:O38)</f>
        <v>12.25</v>
      </c>
      <c r="Q38" s="4">
        <v>30</v>
      </c>
      <c r="R38" s="4">
        <f>P38*100/30</f>
        <v>40.833333333333336</v>
      </c>
      <c r="S38" s="5"/>
    </row>
    <row r="39" spans="1:19" ht="26.25" customHeight="1">
      <c r="A39" s="3">
        <v>24</v>
      </c>
      <c r="B39" s="37" t="s">
        <v>44</v>
      </c>
      <c r="C39" s="2" t="s">
        <v>19</v>
      </c>
      <c r="D39" s="2" t="s">
        <v>18</v>
      </c>
      <c r="E39" s="2" t="s">
        <v>89</v>
      </c>
      <c r="F39" s="22" t="s">
        <v>75</v>
      </c>
      <c r="G39" s="42">
        <v>0.75</v>
      </c>
      <c r="H39" s="42">
        <v>1.5</v>
      </c>
      <c r="I39" s="42">
        <v>2.75</v>
      </c>
      <c r="J39" s="42">
        <v>0</v>
      </c>
      <c r="K39" s="42">
        <v>1.5</v>
      </c>
      <c r="L39" s="42">
        <v>2.5</v>
      </c>
      <c r="M39" s="42">
        <v>0</v>
      </c>
      <c r="N39" s="42">
        <v>0</v>
      </c>
      <c r="O39" s="42">
        <v>3</v>
      </c>
      <c r="P39" s="15">
        <f>SUM(G39:O39)</f>
        <v>12</v>
      </c>
      <c r="Q39" s="4">
        <v>30</v>
      </c>
      <c r="R39" s="4">
        <f>P39*100/30</f>
        <v>40</v>
      </c>
      <c r="S39" s="13"/>
    </row>
    <row r="40" spans="1:19" ht="26.25" customHeight="1">
      <c r="A40" s="3">
        <v>25</v>
      </c>
      <c r="B40" s="37" t="s">
        <v>45</v>
      </c>
      <c r="C40" s="2" t="s">
        <v>19</v>
      </c>
      <c r="D40" s="2" t="s">
        <v>18</v>
      </c>
      <c r="E40" s="2" t="s">
        <v>89</v>
      </c>
      <c r="F40" s="22" t="s">
        <v>75</v>
      </c>
      <c r="G40" s="42">
        <v>0.5</v>
      </c>
      <c r="H40" s="42">
        <v>1.5</v>
      </c>
      <c r="I40" s="42">
        <v>2</v>
      </c>
      <c r="J40" s="42">
        <v>0</v>
      </c>
      <c r="K40" s="42">
        <v>2</v>
      </c>
      <c r="L40" s="42">
        <v>1</v>
      </c>
      <c r="M40" s="42">
        <v>0</v>
      </c>
      <c r="N40" s="42">
        <v>1</v>
      </c>
      <c r="O40" s="42">
        <v>4</v>
      </c>
      <c r="P40" s="15">
        <f>SUM(G40:O40)</f>
        <v>12</v>
      </c>
      <c r="Q40" s="4">
        <v>30</v>
      </c>
      <c r="R40" s="4">
        <f>P40*100/30</f>
        <v>40</v>
      </c>
      <c r="S40" s="13"/>
    </row>
    <row r="41" spans="1:19" ht="26.25" customHeight="1">
      <c r="A41" s="3">
        <v>26</v>
      </c>
      <c r="B41" s="37" t="s">
        <v>47</v>
      </c>
      <c r="C41" s="2" t="s">
        <v>19</v>
      </c>
      <c r="D41" s="2" t="s">
        <v>18</v>
      </c>
      <c r="E41" s="17" t="s">
        <v>91</v>
      </c>
      <c r="F41" s="22" t="s">
        <v>76</v>
      </c>
      <c r="G41" s="42">
        <v>0.5</v>
      </c>
      <c r="H41" s="42">
        <v>0.5</v>
      </c>
      <c r="I41" s="42">
        <v>3.75</v>
      </c>
      <c r="J41" s="42">
        <v>0</v>
      </c>
      <c r="K41" s="42">
        <v>2</v>
      </c>
      <c r="L41" s="42">
        <v>1</v>
      </c>
      <c r="M41" s="42">
        <v>0</v>
      </c>
      <c r="N41" s="42">
        <v>0</v>
      </c>
      <c r="O41" s="42">
        <v>4</v>
      </c>
      <c r="P41" s="15">
        <f>SUM(G41:O41)</f>
        <v>11.75</v>
      </c>
      <c r="Q41" s="4">
        <v>30</v>
      </c>
      <c r="R41" s="4">
        <f>P41*100/30</f>
        <v>39.166666666666664</v>
      </c>
      <c r="S41" s="13"/>
    </row>
    <row r="42" spans="1:19" ht="26.25" customHeight="1">
      <c r="A42" s="3">
        <v>27</v>
      </c>
      <c r="B42" s="37" t="s">
        <v>38</v>
      </c>
      <c r="C42" s="2" t="s">
        <v>19</v>
      </c>
      <c r="D42" s="2" t="s">
        <v>18</v>
      </c>
      <c r="E42" s="2" t="s">
        <v>88</v>
      </c>
      <c r="F42" s="23" t="s">
        <v>74</v>
      </c>
      <c r="G42" s="41">
        <v>0.75</v>
      </c>
      <c r="H42" s="41">
        <v>1</v>
      </c>
      <c r="I42" s="41">
        <v>3</v>
      </c>
      <c r="J42" s="41">
        <v>0</v>
      </c>
      <c r="K42" s="41">
        <v>1.5</v>
      </c>
      <c r="L42" s="41">
        <v>0</v>
      </c>
      <c r="M42" s="41">
        <v>0</v>
      </c>
      <c r="N42" s="41">
        <v>1</v>
      </c>
      <c r="O42" s="41">
        <v>4</v>
      </c>
      <c r="P42" s="15">
        <f>SUM(G42:O42)</f>
        <v>11.25</v>
      </c>
      <c r="Q42" s="4">
        <v>30</v>
      </c>
      <c r="R42" s="4">
        <f>P42*100/30</f>
        <v>37.5</v>
      </c>
      <c r="S42" s="3"/>
    </row>
    <row r="43" spans="1:19" ht="26.25" customHeight="1">
      <c r="A43" s="3">
        <v>28</v>
      </c>
      <c r="B43" s="37" t="s">
        <v>42</v>
      </c>
      <c r="C43" s="2" t="s">
        <v>19</v>
      </c>
      <c r="D43" s="2" t="s">
        <v>18</v>
      </c>
      <c r="E43" s="2" t="s">
        <v>89</v>
      </c>
      <c r="F43" s="23" t="s">
        <v>75</v>
      </c>
      <c r="G43" s="42">
        <v>0.5</v>
      </c>
      <c r="H43" s="42">
        <v>0</v>
      </c>
      <c r="I43" s="42">
        <v>2.75</v>
      </c>
      <c r="J43" s="42">
        <v>0</v>
      </c>
      <c r="K43" s="42">
        <v>1.5</v>
      </c>
      <c r="L43" s="42">
        <v>1.5</v>
      </c>
      <c r="M43" s="42">
        <v>0</v>
      </c>
      <c r="N43" s="42">
        <v>1</v>
      </c>
      <c r="O43" s="42">
        <v>4</v>
      </c>
      <c r="P43" s="15">
        <f>SUM(G43:O43)</f>
        <v>11.25</v>
      </c>
      <c r="Q43" s="4">
        <v>30</v>
      </c>
      <c r="R43" s="4">
        <f>P43*100/30</f>
        <v>37.5</v>
      </c>
      <c r="S43" s="13"/>
    </row>
    <row r="44" spans="1:19" ht="26.25" customHeight="1">
      <c r="A44" s="3">
        <v>29</v>
      </c>
      <c r="B44" s="37" t="s">
        <v>57</v>
      </c>
      <c r="C44" s="2" t="s">
        <v>19</v>
      </c>
      <c r="D44" s="2" t="s">
        <v>18</v>
      </c>
      <c r="E44" s="2" t="s">
        <v>90</v>
      </c>
      <c r="F44" s="22" t="s">
        <v>77</v>
      </c>
      <c r="G44" s="27">
        <v>0.5</v>
      </c>
      <c r="H44" s="27">
        <v>1</v>
      </c>
      <c r="I44" s="27">
        <v>2.75</v>
      </c>
      <c r="J44" s="27">
        <v>0</v>
      </c>
      <c r="K44" s="27">
        <v>1</v>
      </c>
      <c r="L44" s="27">
        <v>3</v>
      </c>
      <c r="M44" s="27">
        <v>0</v>
      </c>
      <c r="N44" s="27">
        <v>3</v>
      </c>
      <c r="O44" s="27">
        <v>0</v>
      </c>
      <c r="P44" s="15">
        <f>SUM(G44:O44)</f>
        <v>11.25</v>
      </c>
      <c r="Q44" s="4">
        <v>30</v>
      </c>
      <c r="R44" s="4">
        <f>P44*100/30</f>
        <v>37.5</v>
      </c>
      <c r="S44" s="18"/>
    </row>
    <row r="45" spans="1:19" ht="26.25" customHeight="1">
      <c r="A45" s="3">
        <v>30</v>
      </c>
      <c r="B45" s="37" t="s">
        <v>51</v>
      </c>
      <c r="C45" s="2" t="s">
        <v>19</v>
      </c>
      <c r="D45" s="2" t="s">
        <v>18</v>
      </c>
      <c r="E45" s="17" t="s">
        <v>91</v>
      </c>
      <c r="F45" s="23" t="s">
        <v>76</v>
      </c>
      <c r="G45" s="27">
        <v>0.5</v>
      </c>
      <c r="H45" s="27">
        <v>1</v>
      </c>
      <c r="I45" s="27">
        <v>2.5</v>
      </c>
      <c r="J45" s="27">
        <v>0</v>
      </c>
      <c r="K45" s="27">
        <v>3</v>
      </c>
      <c r="L45" s="27">
        <v>2.5</v>
      </c>
      <c r="M45" s="27">
        <v>0.4</v>
      </c>
      <c r="N45" s="27">
        <v>1</v>
      </c>
      <c r="O45" s="27">
        <v>0</v>
      </c>
      <c r="P45" s="15">
        <f>SUM(G45:O45)</f>
        <v>10.9</v>
      </c>
      <c r="Q45" s="4">
        <v>30</v>
      </c>
      <c r="R45" s="4">
        <f>P45*100/30</f>
        <v>36.333333333333336</v>
      </c>
      <c r="S45" s="18"/>
    </row>
    <row r="46" spans="1:19" ht="26.25" customHeight="1">
      <c r="A46" s="3">
        <v>31</v>
      </c>
      <c r="B46" s="37" t="s">
        <v>30</v>
      </c>
      <c r="C46" s="2" t="s">
        <v>19</v>
      </c>
      <c r="D46" s="2" t="s">
        <v>18</v>
      </c>
      <c r="E46" s="2" t="s">
        <v>88</v>
      </c>
      <c r="F46" s="22" t="s">
        <v>74</v>
      </c>
      <c r="G46" s="41">
        <v>0.5</v>
      </c>
      <c r="H46" s="41">
        <v>1</v>
      </c>
      <c r="I46" s="41">
        <v>4</v>
      </c>
      <c r="J46" s="41">
        <v>0</v>
      </c>
      <c r="K46" s="41">
        <v>0.5</v>
      </c>
      <c r="L46" s="41">
        <v>2.5</v>
      </c>
      <c r="M46" s="41">
        <v>0</v>
      </c>
      <c r="N46" s="41">
        <v>0</v>
      </c>
      <c r="O46" s="41">
        <v>2</v>
      </c>
      <c r="P46" s="15">
        <f>SUM(G46:O46)</f>
        <v>10.5</v>
      </c>
      <c r="Q46" s="4">
        <v>30</v>
      </c>
      <c r="R46" s="4">
        <f>P46*100/30</f>
        <v>35</v>
      </c>
      <c r="S46" s="5"/>
    </row>
    <row r="47" spans="1:19" ht="26.25" customHeight="1">
      <c r="A47" s="3">
        <v>32</v>
      </c>
      <c r="B47" s="37" t="s">
        <v>68</v>
      </c>
      <c r="C47" s="2" t="s">
        <v>19</v>
      </c>
      <c r="D47" s="2" t="s">
        <v>18</v>
      </c>
      <c r="E47" s="40" t="s">
        <v>93</v>
      </c>
      <c r="F47" s="22" t="s">
        <v>79</v>
      </c>
      <c r="G47" s="27">
        <v>0.25</v>
      </c>
      <c r="H47" s="27">
        <v>1.5</v>
      </c>
      <c r="I47" s="27">
        <v>3.75</v>
      </c>
      <c r="J47" s="27">
        <v>0</v>
      </c>
      <c r="K47" s="27">
        <v>2</v>
      </c>
      <c r="L47" s="27">
        <v>0</v>
      </c>
      <c r="M47" s="27">
        <v>0</v>
      </c>
      <c r="N47" s="27">
        <v>2</v>
      </c>
      <c r="O47" s="27">
        <v>1</v>
      </c>
      <c r="P47" s="15">
        <f>SUM(G47:O47)</f>
        <v>10.5</v>
      </c>
      <c r="Q47" s="4">
        <v>30</v>
      </c>
      <c r="R47" s="4">
        <f>P47*100/30</f>
        <v>35</v>
      </c>
      <c r="S47" s="18"/>
    </row>
    <row r="48" spans="1:19" ht="26.25" customHeight="1">
      <c r="A48" s="3">
        <v>33</v>
      </c>
      <c r="B48" s="37" t="s">
        <v>34</v>
      </c>
      <c r="C48" s="2" t="s">
        <v>19</v>
      </c>
      <c r="D48" s="2" t="s">
        <v>18</v>
      </c>
      <c r="E48" s="2" t="s">
        <v>88</v>
      </c>
      <c r="F48" s="22" t="s">
        <v>74</v>
      </c>
      <c r="G48" s="41">
        <v>0.5</v>
      </c>
      <c r="H48" s="41">
        <v>1</v>
      </c>
      <c r="I48" s="41">
        <v>3.25</v>
      </c>
      <c r="J48" s="41">
        <v>0</v>
      </c>
      <c r="K48" s="41">
        <v>1.5</v>
      </c>
      <c r="L48" s="41">
        <v>0</v>
      </c>
      <c r="M48" s="41">
        <v>0</v>
      </c>
      <c r="N48" s="41">
        <v>0</v>
      </c>
      <c r="O48" s="41">
        <v>4</v>
      </c>
      <c r="P48" s="15">
        <f>SUM(G48:O48)</f>
        <v>10.25</v>
      </c>
      <c r="Q48" s="4">
        <v>30</v>
      </c>
      <c r="R48" s="4">
        <f>P48*100/30</f>
        <v>34.166666666666664</v>
      </c>
      <c r="S48" s="5"/>
    </row>
    <row r="49" spans="1:19" ht="26.25" customHeight="1">
      <c r="A49" s="3">
        <v>34</v>
      </c>
      <c r="B49" s="37" t="s">
        <v>46</v>
      </c>
      <c r="C49" s="2" t="s">
        <v>19</v>
      </c>
      <c r="D49" s="2" t="s">
        <v>18</v>
      </c>
      <c r="E49" s="2" t="s">
        <v>89</v>
      </c>
      <c r="F49" s="22" t="s">
        <v>75</v>
      </c>
      <c r="G49" s="42">
        <v>0.5</v>
      </c>
      <c r="H49" s="42">
        <v>1.5</v>
      </c>
      <c r="I49" s="42">
        <v>2.75</v>
      </c>
      <c r="J49" s="42">
        <v>0</v>
      </c>
      <c r="K49" s="42">
        <v>2.5</v>
      </c>
      <c r="L49" s="42">
        <v>0</v>
      </c>
      <c r="M49" s="42">
        <v>0</v>
      </c>
      <c r="N49" s="42">
        <v>0</v>
      </c>
      <c r="O49" s="42">
        <v>3</v>
      </c>
      <c r="P49" s="15">
        <f>SUM(G49:O49)</f>
        <v>10.25</v>
      </c>
      <c r="Q49" s="4">
        <v>30</v>
      </c>
      <c r="R49" s="4">
        <f>P49*100/30</f>
        <v>34.166666666666664</v>
      </c>
      <c r="S49" s="13"/>
    </row>
    <row r="50" spans="1:19" ht="26.25" customHeight="1">
      <c r="A50" s="3">
        <v>35</v>
      </c>
      <c r="B50" s="37" t="s">
        <v>21</v>
      </c>
      <c r="C50" s="2" t="s">
        <v>19</v>
      </c>
      <c r="D50" s="2" t="s">
        <v>18</v>
      </c>
      <c r="E50" s="2" t="s">
        <v>87</v>
      </c>
      <c r="F50" s="22" t="s">
        <v>73</v>
      </c>
      <c r="G50" s="41">
        <v>0.25</v>
      </c>
      <c r="H50" s="41">
        <v>2</v>
      </c>
      <c r="I50" s="41">
        <v>3.75</v>
      </c>
      <c r="J50" s="41">
        <v>0</v>
      </c>
      <c r="K50" s="41">
        <v>0</v>
      </c>
      <c r="L50" s="41">
        <v>2</v>
      </c>
      <c r="M50" s="41">
        <v>0</v>
      </c>
      <c r="N50" s="41">
        <v>0</v>
      </c>
      <c r="O50" s="41">
        <v>2</v>
      </c>
      <c r="P50" s="15">
        <f>SUM(G50:O50)</f>
        <v>10</v>
      </c>
      <c r="Q50" s="4">
        <v>30</v>
      </c>
      <c r="R50" s="4">
        <f>P50*100/30</f>
        <v>33.333333333333336</v>
      </c>
      <c r="S50" s="5"/>
    </row>
    <row r="51" spans="1:19" ht="26.25" customHeight="1">
      <c r="A51" s="3">
        <v>36</v>
      </c>
      <c r="B51" s="37" t="s">
        <v>22</v>
      </c>
      <c r="C51" s="2" t="s">
        <v>19</v>
      </c>
      <c r="D51" s="2" t="s">
        <v>18</v>
      </c>
      <c r="E51" s="2" t="s">
        <v>87</v>
      </c>
      <c r="F51" s="22" t="s">
        <v>73</v>
      </c>
      <c r="G51" s="41">
        <v>0.25</v>
      </c>
      <c r="H51" s="41">
        <v>0.5</v>
      </c>
      <c r="I51" s="41">
        <v>3.75</v>
      </c>
      <c r="J51" s="41">
        <v>0</v>
      </c>
      <c r="K51" s="41">
        <v>1.5</v>
      </c>
      <c r="L51" s="41">
        <v>0</v>
      </c>
      <c r="M51" s="41">
        <v>0</v>
      </c>
      <c r="N51" s="41">
        <v>0</v>
      </c>
      <c r="O51" s="41">
        <v>4</v>
      </c>
      <c r="P51" s="15">
        <f>SUM(G51:O51)</f>
        <v>10</v>
      </c>
      <c r="Q51" s="4">
        <v>30</v>
      </c>
      <c r="R51" s="4">
        <f>P51*100/30</f>
        <v>33.333333333333336</v>
      </c>
      <c r="S51" s="5"/>
    </row>
    <row r="52" spans="1:19" ht="26.25" customHeight="1">
      <c r="A52" s="3">
        <v>37</v>
      </c>
      <c r="B52" s="37" t="s">
        <v>28</v>
      </c>
      <c r="C52" s="2" t="s">
        <v>19</v>
      </c>
      <c r="D52" s="2" t="s">
        <v>18</v>
      </c>
      <c r="E52" s="2" t="s">
        <v>87</v>
      </c>
      <c r="F52" s="22" t="s">
        <v>73</v>
      </c>
      <c r="G52" s="41">
        <v>0</v>
      </c>
      <c r="H52" s="41">
        <v>1.5</v>
      </c>
      <c r="I52" s="41">
        <v>3</v>
      </c>
      <c r="J52" s="41">
        <v>0</v>
      </c>
      <c r="K52" s="41">
        <v>1</v>
      </c>
      <c r="L52" s="41">
        <v>2.5</v>
      </c>
      <c r="M52" s="41">
        <v>0</v>
      </c>
      <c r="N52" s="41">
        <v>1</v>
      </c>
      <c r="O52" s="41">
        <v>1</v>
      </c>
      <c r="P52" s="15">
        <f>SUM(G52:O52)</f>
        <v>10</v>
      </c>
      <c r="Q52" s="4">
        <v>30</v>
      </c>
      <c r="R52" s="4">
        <f>P52*100/30</f>
        <v>33.333333333333336</v>
      </c>
      <c r="S52" s="5"/>
    </row>
    <row r="53" spans="1:19" ht="26.25" customHeight="1">
      <c r="A53" s="3">
        <v>38</v>
      </c>
      <c r="B53" s="37" t="s">
        <v>56</v>
      </c>
      <c r="C53" s="2" t="s">
        <v>19</v>
      </c>
      <c r="D53" s="2" t="s">
        <v>18</v>
      </c>
      <c r="E53" s="2" t="s">
        <v>90</v>
      </c>
      <c r="F53" s="22" t="s">
        <v>77</v>
      </c>
      <c r="G53" s="27">
        <v>0.5</v>
      </c>
      <c r="H53" s="27">
        <v>1.5</v>
      </c>
      <c r="I53" s="27">
        <v>2.5</v>
      </c>
      <c r="J53" s="27">
        <v>0</v>
      </c>
      <c r="K53" s="27">
        <v>1.5</v>
      </c>
      <c r="L53" s="27">
        <v>3</v>
      </c>
      <c r="M53" s="27">
        <v>0</v>
      </c>
      <c r="N53" s="27">
        <v>1</v>
      </c>
      <c r="O53" s="27">
        <v>0</v>
      </c>
      <c r="P53" s="15">
        <f>SUM(G53:O53)</f>
        <v>10</v>
      </c>
      <c r="Q53" s="4">
        <v>30</v>
      </c>
      <c r="R53" s="4">
        <f>P53*100/30</f>
        <v>33.333333333333336</v>
      </c>
      <c r="S53" s="18"/>
    </row>
    <row r="54" spans="1:19" ht="26.25" customHeight="1">
      <c r="A54" s="3">
        <v>39</v>
      </c>
      <c r="B54" s="37" t="s">
        <v>61</v>
      </c>
      <c r="C54" s="2" t="s">
        <v>19</v>
      </c>
      <c r="D54" s="2" t="s">
        <v>18</v>
      </c>
      <c r="E54" s="40" t="s">
        <v>92</v>
      </c>
      <c r="F54" s="22" t="s">
        <v>78</v>
      </c>
      <c r="G54" s="27">
        <v>0.5</v>
      </c>
      <c r="H54" s="27">
        <v>1</v>
      </c>
      <c r="I54" s="27">
        <v>3.25</v>
      </c>
      <c r="J54" s="27">
        <v>0</v>
      </c>
      <c r="K54" s="27">
        <v>1</v>
      </c>
      <c r="L54" s="27">
        <v>1</v>
      </c>
      <c r="M54" s="27">
        <v>0</v>
      </c>
      <c r="N54" s="27">
        <v>3</v>
      </c>
      <c r="O54" s="27">
        <v>0</v>
      </c>
      <c r="P54" s="15">
        <f>SUM(G54:O54)</f>
        <v>9.75</v>
      </c>
      <c r="Q54" s="4">
        <v>30</v>
      </c>
      <c r="R54" s="4">
        <f>P54*100/30</f>
        <v>32.5</v>
      </c>
      <c r="S54" s="18"/>
    </row>
    <row r="55" spans="1:19" ht="26.25" customHeight="1">
      <c r="A55" s="3">
        <v>40</v>
      </c>
      <c r="B55" s="37" t="s">
        <v>24</v>
      </c>
      <c r="C55" s="2" t="s">
        <v>19</v>
      </c>
      <c r="D55" s="2" t="s">
        <v>18</v>
      </c>
      <c r="E55" s="2" t="s">
        <v>87</v>
      </c>
      <c r="F55" s="23" t="s">
        <v>73</v>
      </c>
      <c r="G55" s="41">
        <v>0.75</v>
      </c>
      <c r="H55" s="41">
        <v>2</v>
      </c>
      <c r="I55" s="41">
        <v>3.5</v>
      </c>
      <c r="J55" s="41">
        <v>1</v>
      </c>
      <c r="K55" s="41">
        <v>1</v>
      </c>
      <c r="L55" s="41">
        <v>0</v>
      </c>
      <c r="M55" s="41">
        <v>0</v>
      </c>
      <c r="N55" s="41">
        <v>1</v>
      </c>
      <c r="O55" s="41">
        <v>0</v>
      </c>
      <c r="P55" s="15">
        <f>SUM(G55:O55)</f>
        <v>9.25</v>
      </c>
      <c r="Q55" s="4">
        <v>30</v>
      </c>
      <c r="R55" s="4">
        <f>P55*100/30</f>
        <v>30.833333333333332</v>
      </c>
      <c r="S55" s="5"/>
    </row>
    <row r="56" spans="1:19" ht="26.25" customHeight="1">
      <c r="A56" s="3">
        <v>41</v>
      </c>
      <c r="B56" s="37" t="s">
        <v>33</v>
      </c>
      <c r="C56" s="2" t="s">
        <v>19</v>
      </c>
      <c r="D56" s="2" t="s">
        <v>18</v>
      </c>
      <c r="E56" s="2" t="s">
        <v>88</v>
      </c>
      <c r="F56" s="22" t="s">
        <v>74</v>
      </c>
      <c r="G56" s="41">
        <v>0.5</v>
      </c>
      <c r="H56" s="41">
        <v>1.5</v>
      </c>
      <c r="I56" s="41">
        <v>3.75</v>
      </c>
      <c r="J56" s="41">
        <v>0</v>
      </c>
      <c r="K56" s="41">
        <v>1.5</v>
      </c>
      <c r="L56" s="41">
        <v>0</v>
      </c>
      <c r="M56" s="41">
        <v>0</v>
      </c>
      <c r="N56" s="41">
        <v>1</v>
      </c>
      <c r="O56" s="41">
        <v>1</v>
      </c>
      <c r="P56" s="15">
        <f>SUM(G56:O56)</f>
        <v>9.25</v>
      </c>
      <c r="Q56" s="4">
        <v>30</v>
      </c>
      <c r="R56" s="4">
        <f>P56*100/30</f>
        <v>30.833333333333332</v>
      </c>
      <c r="S56" s="5"/>
    </row>
    <row r="57" spans="1:19" ht="26.25" customHeight="1">
      <c r="A57" s="3">
        <v>42</v>
      </c>
      <c r="B57" s="37" t="s">
        <v>50</v>
      </c>
      <c r="C57" s="2" t="s">
        <v>19</v>
      </c>
      <c r="D57" s="2" t="s">
        <v>18</v>
      </c>
      <c r="E57" s="17" t="s">
        <v>91</v>
      </c>
      <c r="F57" s="22" t="s">
        <v>76</v>
      </c>
      <c r="G57" s="27">
        <v>0.25</v>
      </c>
      <c r="H57" s="27">
        <v>1</v>
      </c>
      <c r="I57" s="27">
        <v>3.5</v>
      </c>
      <c r="J57" s="27">
        <v>0</v>
      </c>
      <c r="K57" s="27">
        <v>1</v>
      </c>
      <c r="L57" s="27">
        <v>0</v>
      </c>
      <c r="M57" s="27">
        <v>0</v>
      </c>
      <c r="N57" s="27">
        <v>2</v>
      </c>
      <c r="O57" s="27">
        <v>1</v>
      </c>
      <c r="P57" s="15">
        <f>SUM(G57:O57)</f>
        <v>8.75</v>
      </c>
      <c r="Q57" s="4">
        <v>30</v>
      </c>
      <c r="R57" s="4">
        <f>P57*100/30</f>
        <v>29.166666666666668</v>
      </c>
      <c r="S57" s="18"/>
    </row>
    <row r="58" spans="1:19" ht="26.25" customHeight="1">
      <c r="A58" s="3">
        <v>43</v>
      </c>
      <c r="B58" s="37" t="s">
        <v>66</v>
      </c>
      <c r="C58" s="2" t="s">
        <v>19</v>
      </c>
      <c r="D58" s="2" t="s">
        <v>18</v>
      </c>
      <c r="E58" s="40" t="s">
        <v>92</v>
      </c>
      <c r="F58" s="22" t="s">
        <v>78</v>
      </c>
      <c r="G58" s="27">
        <v>0.25</v>
      </c>
      <c r="H58" s="27">
        <v>1.5</v>
      </c>
      <c r="I58" s="27">
        <v>3.75</v>
      </c>
      <c r="J58" s="27">
        <v>0</v>
      </c>
      <c r="K58" s="27">
        <v>1</v>
      </c>
      <c r="L58" s="27">
        <v>0</v>
      </c>
      <c r="M58" s="27">
        <v>0</v>
      </c>
      <c r="N58" s="27">
        <v>2</v>
      </c>
      <c r="O58" s="27">
        <v>0</v>
      </c>
      <c r="P58" s="15">
        <f>SUM(G58:O58)</f>
        <v>8.5</v>
      </c>
      <c r="Q58" s="4">
        <v>30</v>
      </c>
      <c r="R58" s="4">
        <f>P58*100/30</f>
        <v>28.333333333333332</v>
      </c>
      <c r="S58" s="18"/>
    </row>
    <row r="59" spans="1:19" ht="26.25" customHeight="1">
      <c r="A59" s="3">
        <v>44</v>
      </c>
      <c r="B59" s="37" t="s">
        <v>48</v>
      </c>
      <c r="C59" s="2" t="s">
        <v>19</v>
      </c>
      <c r="D59" s="2" t="s">
        <v>18</v>
      </c>
      <c r="E59" s="17" t="s">
        <v>91</v>
      </c>
      <c r="F59" s="22" t="s">
        <v>76</v>
      </c>
      <c r="G59" s="42">
        <v>0.5</v>
      </c>
      <c r="H59" s="42">
        <v>1</v>
      </c>
      <c r="I59" s="42">
        <v>2.25</v>
      </c>
      <c r="J59" s="42">
        <v>0</v>
      </c>
      <c r="K59" s="42">
        <v>0</v>
      </c>
      <c r="L59" s="42">
        <v>2.5</v>
      </c>
      <c r="M59" s="42">
        <v>1.6</v>
      </c>
      <c r="N59" s="42">
        <v>0</v>
      </c>
      <c r="O59" s="42">
        <v>0</v>
      </c>
      <c r="P59" s="15">
        <f>SUM(G59:O59)</f>
        <v>7.85</v>
      </c>
      <c r="Q59" s="4">
        <v>30</v>
      </c>
      <c r="R59" s="4">
        <f>P59*100/30</f>
        <v>26.166666666666668</v>
      </c>
      <c r="S59" s="13"/>
    </row>
    <row r="60" spans="1:19" ht="26.25" customHeight="1">
      <c r="A60" s="3">
        <v>45</v>
      </c>
      <c r="B60" s="37" t="s">
        <v>59</v>
      </c>
      <c r="C60" s="2" t="s">
        <v>19</v>
      </c>
      <c r="D60" s="2" t="s">
        <v>18</v>
      </c>
      <c r="E60" s="2" t="s">
        <v>90</v>
      </c>
      <c r="F60" s="22" t="s">
        <v>77</v>
      </c>
      <c r="G60" s="27">
        <v>0.25</v>
      </c>
      <c r="H60" s="27">
        <v>2</v>
      </c>
      <c r="I60" s="27">
        <v>3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1</v>
      </c>
      <c r="P60" s="15">
        <f>SUM(G60:O60)</f>
        <v>7.25</v>
      </c>
      <c r="Q60" s="4">
        <v>30</v>
      </c>
      <c r="R60" s="4">
        <f>P60*100/30</f>
        <v>24.166666666666668</v>
      </c>
      <c r="S60" s="18"/>
    </row>
    <row r="61" spans="1:19" ht="26.25" customHeight="1">
      <c r="A61" s="3">
        <v>46</v>
      </c>
      <c r="B61" s="37" t="s">
        <v>32</v>
      </c>
      <c r="C61" s="2" t="s">
        <v>19</v>
      </c>
      <c r="D61" s="2" t="s">
        <v>18</v>
      </c>
      <c r="E61" s="2" t="s">
        <v>88</v>
      </c>
      <c r="F61" s="22" t="s">
        <v>74</v>
      </c>
      <c r="G61" s="41">
        <v>0.25</v>
      </c>
      <c r="H61" s="41">
        <v>1.5</v>
      </c>
      <c r="I61" s="41">
        <v>1.75</v>
      </c>
      <c r="J61" s="41">
        <v>0</v>
      </c>
      <c r="K61" s="41">
        <v>1.5</v>
      </c>
      <c r="L61" s="41">
        <v>0</v>
      </c>
      <c r="M61" s="41">
        <v>0</v>
      </c>
      <c r="N61" s="41">
        <v>1</v>
      </c>
      <c r="O61" s="41">
        <v>0</v>
      </c>
      <c r="P61" s="15">
        <f>SUM(G61:O61)</f>
        <v>6</v>
      </c>
      <c r="Q61" s="4">
        <v>30</v>
      </c>
      <c r="R61" s="4">
        <f>P61*100/30</f>
        <v>20</v>
      </c>
      <c r="S61" s="5"/>
    </row>
    <row r="62" spans="1:19" ht="26.25" customHeight="1">
      <c r="A62" s="3">
        <v>47</v>
      </c>
      <c r="B62" s="37" t="s">
        <v>65</v>
      </c>
      <c r="C62" s="2" t="s">
        <v>19</v>
      </c>
      <c r="D62" s="2" t="s">
        <v>18</v>
      </c>
      <c r="E62" s="40" t="s">
        <v>92</v>
      </c>
      <c r="F62" s="22" t="s">
        <v>78</v>
      </c>
      <c r="G62" s="27">
        <v>0.5</v>
      </c>
      <c r="H62" s="27">
        <v>1.5</v>
      </c>
      <c r="I62" s="27">
        <v>2.25</v>
      </c>
      <c r="J62" s="27">
        <v>0</v>
      </c>
      <c r="K62" s="27">
        <v>0</v>
      </c>
      <c r="L62" s="27">
        <v>0</v>
      </c>
      <c r="M62" s="27">
        <v>0.4</v>
      </c>
      <c r="N62" s="27">
        <v>1</v>
      </c>
      <c r="O62" s="27">
        <v>0</v>
      </c>
      <c r="P62" s="15">
        <f>SUM(G62:O62)</f>
        <v>5.65</v>
      </c>
      <c r="Q62" s="4">
        <v>30</v>
      </c>
      <c r="R62" s="4">
        <f>P62*100/30</f>
        <v>18.833333333333332</v>
      </c>
      <c r="S62" s="18"/>
    </row>
    <row r="63" spans="1:19" ht="26.25" customHeight="1">
      <c r="A63" s="3">
        <v>48</v>
      </c>
      <c r="B63" s="37" t="s">
        <v>43</v>
      </c>
      <c r="C63" s="2" t="s">
        <v>19</v>
      </c>
      <c r="D63" s="2" t="s">
        <v>18</v>
      </c>
      <c r="E63" s="2" t="s">
        <v>89</v>
      </c>
      <c r="F63" s="22" t="s">
        <v>75</v>
      </c>
      <c r="G63" s="42">
        <v>0.5</v>
      </c>
      <c r="H63" s="42">
        <v>1</v>
      </c>
      <c r="I63" s="42">
        <v>3</v>
      </c>
      <c r="J63" s="42">
        <v>0</v>
      </c>
      <c r="K63" s="42">
        <v>0.5</v>
      </c>
      <c r="L63" s="42">
        <v>0</v>
      </c>
      <c r="M63" s="42">
        <v>0</v>
      </c>
      <c r="N63" s="42">
        <v>0</v>
      </c>
      <c r="O63" s="42">
        <v>0</v>
      </c>
      <c r="P63" s="15">
        <f>SUM(G63:O63)</f>
        <v>5</v>
      </c>
      <c r="Q63" s="4">
        <v>30</v>
      </c>
      <c r="R63" s="4">
        <f>P63*100/30</f>
        <v>16.666666666666668</v>
      </c>
      <c r="S63" s="13"/>
    </row>
    <row r="64" spans="1:19" ht="26.25" customHeight="1">
      <c r="A64" s="3">
        <v>49</v>
      </c>
      <c r="B64" s="37" t="s">
        <v>49</v>
      </c>
      <c r="C64" s="2" t="s">
        <v>19</v>
      </c>
      <c r="D64" s="2" t="s">
        <v>18</v>
      </c>
      <c r="E64" s="17" t="s">
        <v>91</v>
      </c>
      <c r="F64" s="22" t="s">
        <v>76</v>
      </c>
      <c r="G64" s="27">
        <v>0.5</v>
      </c>
      <c r="H64" s="27">
        <v>1</v>
      </c>
      <c r="I64" s="27">
        <v>1.25</v>
      </c>
      <c r="J64" s="27">
        <v>1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15">
        <f>SUM(G64:O64)</f>
        <v>3.75</v>
      </c>
      <c r="Q64" s="4">
        <v>30</v>
      </c>
      <c r="R64" s="4">
        <f>P64*100/30</f>
        <v>12.5</v>
      </c>
      <c r="S64" s="18"/>
    </row>
    <row r="65" spans="1:19" ht="26.25" customHeight="1">
      <c r="A65" s="3">
        <v>50</v>
      </c>
      <c r="B65" s="37" t="s">
        <v>31</v>
      </c>
      <c r="C65" s="2" t="s">
        <v>19</v>
      </c>
      <c r="D65" s="2" t="s">
        <v>18</v>
      </c>
      <c r="E65" s="2" t="s">
        <v>88</v>
      </c>
      <c r="F65" s="22" t="s">
        <v>74</v>
      </c>
      <c r="G65" s="14" t="s">
        <v>86</v>
      </c>
      <c r="H65" s="14"/>
      <c r="I65" s="14"/>
      <c r="J65" s="14"/>
      <c r="K65" s="14"/>
      <c r="L65" s="14"/>
      <c r="M65" s="14"/>
      <c r="N65" s="14"/>
      <c r="O65" s="14"/>
      <c r="P65" s="15"/>
      <c r="Q65" s="4"/>
      <c r="R65" s="4"/>
      <c r="S65" s="5"/>
    </row>
    <row r="66" spans="1:19" ht="26.25" customHeight="1">
      <c r="A66" s="3">
        <v>51</v>
      </c>
      <c r="B66" s="37" t="s">
        <v>39</v>
      </c>
      <c r="C66" s="2" t="s">
        <v>19</v>
      </c>
      <c r="D66" s="2" t="s">
        <v>18</v>
      </c>
      <c r="E66" s="2" t="s">
        <v>88</v>
      </c>
      <c r="F66" s="22" t="s">
        <v>74</v>
      </c>
      <c r="G66" s="26" t="s">
        <v>86</v>
      </c>
      <c r="H66" s="26"/>
      <c r="I66" s="26"/>
      <c r="J66" s="26"/>
      <c r="K66" s="26"/>
      <c r="L66" s="26"/>
      <c r="M66" s="26"/>
      <c r="N66" s="26"/>
      <c r="O66" s="26"/>
      <c r="P66" s="15"/>
      <c r="Q66" s="4"/>
      <c r="R66" s="4"/>
      <c r="S66" s="20"/>
    </row>
    <row r="67" spans="1:19" ht="26.25" customHeight="1">
      <c r="A67" s="3">
        <v>52</v>
      </c>
      <c r="B67" s="37" t="s">
        <v>53</v>
      </c>
      <c r="C67" s="2" t="s">
        <v>19</v>
      </c>
      <c r="D67" s="2" t="s">
        <v>18</v>
      </c>
      <c r="E67" s="17" t="s">
        <v>91</v>
      </c>
      <c r="F67" s="22" t="s">
        <v>76</v>
      </c>
      <c r="G67" s="27" t="s">
        <v>86</v>
      </c>
      <c r="H67" s="27"/>
      <c r="I67" s="27"/>
      <c r="J67" s="27"/>
      <c r="K67" s="27"/>
      <c r="L67" s="27"/>
      <c r="M67" s="27"/>
      <c r="N67" s="27"/>
      <c r="O67" s="27"/>
      <c r="P67" s="15"/>
      <c r="Q67" s="4"/>
      <c r="R67" s="4"/>
      <c r="S67" s="18"/>
    </row>
    <row r="68" spans="1:19" ht="26.25" customHeight="1">
      <c r="A68" s="3">
        <v>53</v>
      </c>
      <c r="B68" s="37" t="s">
        <v>62</v>
      </c>
      <c r="C68" s="2" t="s">
        <v>19</v>
      </c>
      <c r="D68" s="2" t="s">
        <v>18</v>
      </c>
      <c r="E68" s="40" t="s">
        <v>92</v>
      </c>
      <c r="F68" s="22" t="s">
        <v>78</v>
      </c>
      <c r="G68" s="27" t="s">
        <v>86</v>
      </c>
      <c r="H68" s="27"/>
      <c r="I68" s="27"/>
      <c r="J68" s="27"/>
      <c r="K68" s="27"/>
      <c r="L68" s="27"/>
      <c r="M68" s="27"/>
      <c r="N68" s="27"/>
      <c r="O68" s="27"/>
      <c r="P68" s="15"/>
      <c r="Q68" s="4"/>
      <c r="R68" s="4"/>
      <c r="S68" s="18"/>
    </row>
    <row r="69" ht="12.75">
      <c r="K69" s="30"/>
    </row>
  </sheetData>
  <sheetProtection/>
  <mergeCells count="10">
    <mergeCell ref="A13:S13"/>
    <mergeCell ref="A8:S8"/>
    <mergeCell ref="A9:K9"/>
    <mergeCell ref="A3:S3"/>
    <mergeCell ref="A5:S5"/>
    <mergeCell ref="A6:S6"/>
    <mergeCell ref="A7:S7"/>
    <mergeCell ref="A10:S10"/>
    <mergeCell ref="A11:S11"/>
    <mergeCell ref="A12:S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Мудрая</cp:lastModifiedBy>
  <cp:lastPrinted>2017-09-14T09:56:11Z</cp:lastPrinted>
  <dcterms:created xsi:type="dcterms:W3CDTF">2017-09-13T09:18:13Z</dcterms:created>
  <dcterms:modified xsi:type="dcterms:W3CDTF">2018-10-17T12:46:06Z</dcterms:modified>
  <cp:category/>
  <cp:version/>
  <cp:contentType/>
  <cp:contentStatus/>
</cp:coreProperties>
</file>