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<sst xmlns="http://schemas.openxmlformats.org/spreadsheetml/2006/main" count="386" uniqueCount="107">
  <si>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</si>
  <si>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</si>
  <si>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</si>
  <si>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</si>
  <si>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</si>
  <si>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</si>
  <si>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</si>
  <si>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</si>
  <si>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</si>
  <si>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</si>
  <si>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Задание 1</t>
  </si>
  <si>
    <t>Задание 2</t>
  </si>
  <si>
    <t>Задание 3</t>
  </si>
  <si>
    <t>Задание 4</t>
  </si>
  <si>
    <r>
      <t xml:space="preserve">Протокол школьного этапа этапа всероссийской олимпиады школьников по математике в 2018-2019 уч.г., </t>
    </r>
    <r>
      <rPr>
        <b/>
        <i/>
        <sz val="11"/>
        <rFont val="Arial"/>
        <family val="2"/>
      </rPr>
      <t>4</t>
    </r>
    <r>
      <rPr>
        <b/>
        <i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</si>
  <si>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t>Место проведения: МАОУ "СОШ№61" г.Чебоксары</t>
  </si>
  <si>
    <r>
      <t xml:space="preserve">Дата проведения: </t>
    </r>
    <r>
      <rPr>
        <b/>
        <i/>
        <sz val="11"/>
        <rFont val="Arial"/>
        <family val="2"/>
      </rPr>
      <t>27 сентября</t>
    </r>
  </si>
  <si>
    <r>
      <t xml:space="preserve">Председатель жюри: </t>
    </r>
    <r>
      <rPr>
        <b/>
        <i/>
        <sz val="11"/>
        <rFont val="Arial"/>
        <family val="2"/>
      </rPr>
      <t>Молодцова Анна Юрьевна, учитель начальных классов</t>
    </r>
  </si>
  <si>
    <t>Посадская Светлана Петровна, учитель начальных классов</t>
  </si>
  <si>
    <t>Игнатьева Катерина Юрьевна, учитель начальных классов, Васькина Лидия Николаевна, учитель начальных классов</t>
  </si>
  <si>
    <t>МАОУ "СОШ№61" г.Чебоксары</t>
  </si>
  <si>
    <t>г.Чебоксары</t>
  </si>
  <si>
    <t>М-01</t>
  </si>
  <si>
    <t>М-02</t>
  </si>
  <si>
    <t>М-03</t>
  </si>
  <si>
    <t>М-04</t>
  </si>
  <si>
    <t>М-05</t>
  </si>
  <si>
    <t>М-06</t>
  </si>
  <si>
    <t>М-07</t>
  </si>
  <si>
    <t>М-08</t>
  </si>
  <si>
    <t>М-09</t>
  </si>
  <si>
    <t>М-10</t>
  </si>
  <si>
    <t>М-11</t>
  </si>
  <si>
    <t>М-12</t>
  </si>
  <si>
    <t>М-13</t>
  </si>
  <si>
    <t>М-14</t>
  </si>
  <si>
    <t>М-15</t>
  </si>
  <si>
    <t>М-16</t>
  </si>
  <si>
    <t>М-17</t>
  </si>
  <si>
    <t>М-18</t>
  </si>
  <si>
    <t>М-19</t>
  </si>
  <si>
    <t>М-20</t>
  </si>
  <si>
    <t>М-21</t>
  </si>
  <si>
    <t>М-22</t>
  </si>
  <si>
    <t>М-23</t>
  </si>
  <si>
    <t>М-24</t>
  </si>
  <si>
    <t>М-25</t>
  </si>
  <si>
    <t>М-26</t>
  </si>
  <si>
    <t>М-27</t>
  </si>
  <si>
    <t>М-28</t>
  </si>
  <si>
    <t>М-29</t>
  </si>
  <si>
    <t>М-30</t>
  </si>
  <si>
    <t>М-31</t>
  </si>
  <si>
    <t>М-32</t>
  </si>
  <si>
    <t>М-33</t>
  </si>
  <si>
    <t>М-34</t>
  </si>
  <si>
    <t>М-35</t>
  </si>
  <si>
    <t>М-36</t>
  </si>
  <si>
    <t>М-37</t>
  </si>
  <si>
    <t>М-38</t>
  </si>
  <si>
    <t>М-39</t>
  </si>
  <si>
    <t>М-40</t>
  </si>
  <si>
    <t>М-41</t>
  </si>
  <si>
    <t>М-42</t>
  </si>
  <si>
    <t>М-43</t>
  </si>
  <si>
    <t>М-44</t>
  </si>
  <si>
    <t>М-45</t>
  </si>
  <si>
    <t>М-46</t>
  </si>
  <si>
    <t>М-47</t>
  </si>
  <si>
    <t>М-48</t>
  </si>
  <si>
    <t>М-49</t>
  </si>
  <si>
    <t>М-50</t>
  </si>
  <si>
    <t>М-51</t>
  </si>
  <si>
    <t>М-52</t>
  </si>
  <si>
    <t>М-53</t>
  </si>
  <si>
    <t>М-54</t>
  </si>
  <si>
    <t>М-55</t>
  </si>
  <si>
    <t>М-56</t>
  </si>
  <si>
    <t>М-57</t>
  </si>
  <si>
    <t>М-58</t>
  </si>
  <si>
    <t>М-59</t>
  </si>
  <si>
    <t>М-60</t>
  </si>
  <si>
    <t>4 а</t>
  </si>
  <si>
    <t>4 б</t>
  </si>
  <si>
    <t>4 в</t>
  </si>
  <si>
    <t>4 г</t>
  </si>
  <si>
    <t>4 д</t>
  </si>
  <si>
    <t>4 е</t>
  </si>
  <si>
    <t>4 ж</t>
  </si>
  <si>
    <t xml:space="preserve"> 4 ж</t>
  </si>
  <si>
    <t>Александрова Наталия Витальевна</t>
  </si>
  <si>
    <t>Молодцова Анна Юрьевна</t>
  </si>
  <si>
    <t>Посадская Светалана Петровна</t>
  </si>
  <si>
    <t>Кондрашкина Татьяна Геннадьевна</t>
  </si>
  <si>
    <t>Игнатьева Катерина Юрьевна</t>
  </si>
  <si>
    <t>Паймухина Валентина Ивановна</t>
  </si>
  <si>
    <t>Васькина Лидия Николаевна</t>
  </si>
  <si>
    <t>Задание 5</t>
  </si>
  <si>
    <t>Задание 6</t>
  </si>
  <si>
    <t>Паймухина Валентина Ивановна, учитель начальных классов</t>
  </si>
  <si>
    <t>Кондрашкина Татьяна Геннадьевна, Осипова Людмила Геннадьевна,учитель начальных классов</t>
  </si>
  <si>
    <r>
      <t xml:space="preserve">Члены жюри: </t>
    </r>
    <r>
      <rPr>
        <b/>
        <i/>
        <sz val="11"/>
        <rFont val="Arial"/>
        <family val="2"/>
      </rPr>
      <t>Александрова Наталия Витальевна, учитель начальных классов</t>
    </r>
  </si>
  <si>
    <t>Победитель</t>
  </si>
  <si>
    <t>Призёр</t>
  </si>
  <si>
    <t xml:space="preserve">  Не явился</t>
  </si>
  <si>
    <t>Участник</t>
  </si>
  <si>
    <r>
      <t>Количество участников:</t>
    </r>
    <r>
      <rPr>
        <b/>
        <i/>
        <sz val="11"/>
        <color indexed="10"/>
        <rFont val="Arial"/>
        <family val="2"/>
      </rPr>
      <t xml:space="preserve"> </t>
    </r>
    <r>
      <rPr>
        <b/>
        <i/>
        <sz val="11"/>
        <rFont val="Arial"/>
        <family val="2"/>
      </rPr>
      <t>64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</si>
</sst>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5" borderId="0" applyNumberFormat="0" applyBorder="0" applyAlignment="0" applyProtection="0"/>
    <xf numFmtId="0" fontId="33" fillId="16" borderId="0" applyNumberFormat="0" applyBorder="0" applyAlignment="0" applyProtection="0"/>
    <xf numFmtId="0" fontId="1" fillId="11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20" borderId="0" applyNumberFormat="0" applyBorder="0" applyAlignment="0" applyProtection="0"/>
    <xf numFmtId="0" fontId="34" fillId="21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4" borderId="0" applyNumberFormat="0" applyBorder="0" applyAlignment="0" applyProtection="0"/>
    <xf numFmtId="0" fontId="34" fillId="22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4" fillId="25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22" borderId="0" applyNumberFormat="0" applyBorder="0" applyAlignment="0" applyProtection="0"/>
    <xf numFmtId="0" fontId="34" fillId="33" borderId="0" applyNumberFormat="0" applyBorder="0" applyAlignment="0" applyProtection="0"/>
    <xf numFmtId="0" fontId="3" fillId="24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1" applyNumberFormat="0" applyAlignment="0" applyProtection="0"/>
    <xf numFmtId="0" fontId="4" fillId="9" borderId="2" applyNumberFormat="0" applyAlignment="0" applyProtection="0"/>
    <xf numFmtId="0" fontId="36" fillId="37" borderId="3" applyNumberFormat="0" applyAlignment="0" applyProtection="0"/>
    <xf numFmtId="0" fontId="5" fillId="38" borderId="4" applyNumberFormat="0" applyAlignment="0" applyProtection="0"/>
    <xf numFmtId="0" fontId="37" fillId="37" borderId="1" applyNumberFormat="0" applyAlignment="0" applyProtection="0"/>
    <xf numFmtId="0" fontId="6" fillId="38" borderId="2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0" fillId="0" borderId="12" applyNumberFormat="0" applyFill="0" applyAlignment="0" applyProtection="0"/>
    <xf numFmtId="0" fontId="42" fillId="39" borderId="13" applyNumberFormat="0" applyAlignment="0" applyProtection="0"/>
    <xf numFmtId="0" fontId="11" fillId="40" borderId="14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43" borderId="0" applyNumberFormat="0" applyBorder="0" applyAlignment="0" applyProtection="0"/>
    <xf numFmtId="0" fontId="1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4" borderId="15" applyNumberFormat="0" applyFont="0" applyAlignment="0" applyProtection="0"/>
    <xf numFmtId="0" fontId="2" fillId="45" borderId="16" applyNumberFormat="0" applyFont="0" applyAlignment="0" applyProtection="0"/>
    <xf numFmtId="9" fontId="26" fillId="0" borderId="0" applyFon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9" fillId="46" borderId="0" applyNumberFormat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" fillId="0" borderId="19" xfId="89" applyFont="1" applyBorder="1" applyAlignment="1">
      <alignment horizontal="center" vertical="top" wrapText="1"/>
      <protection/>
    </xf>
    <xf numFmtId="0" fontId="20" fillId="0" borderId="19" xfId="89" applyFont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" fillId="0" borderId="0" xfId="89" applyAlignment="1">
      <alignment horizontal="left"/>
      <protection/>
    </xf>
    <xf numFmtId="0" fontId="0" fillId="0" borderId="0" xfId="0" applyAlignment="1">
      <alignment horizontal="left"/>
    </xf>
    <xf numFmtId="0" fontId="20" fillId="0" borderId="19" xfId="89" applyFont="1" applyFill="1" applyBorder="1" applyAlignment="1">
      <alignment horizontal="center" vertical="top" wrapText="1"/>
      <protection/>
    </xf>
    <xf numFmtId="0" fontId="2" fillId="0" borderId="19" xfId="89" applyFont="1" applyFill="1" applyBorder="1" applyAlignment="1">
      <alignment horizontal="center" vertical="top" wrapText="1"/>
      <protection/>
    </xf>
    <xf numFmtId="0" fontId="29" fillId="0" borderId="0" xfId="89" applyFont="1" applyFill="1" applyBorder="1" applyAlignment="1">
      <alignment horizontal="center" vertical="top" wrapText="1"/>
      <protection/>
    </xf>
    <xf numFmtId="0" fontId="29" fillId="0" borderId="0" xfId="89" applyFont="1" applyAlignment="1">
      <alignment horizontal="center" wrapText="1"/>
      <protection/>
    </xf>
    <xf numFmtId="0" fontId="30" fillId="0" borderId="0" xfId="89" applyFont="1" applyAlignment="1">
      <alignment horizontal="center" wrapText="1"/>
      <protection/>
    </xf>
    <xf numFmtId="0" fontId="30" fillId="0" borderId="0" xfId="89" applyFont="1" applyAlignment="1">
      <alignment horizontal="center"/>
      <protection/>
    </xf>
    <xf numFmtId="0" fontId="29" fillId="0" borderId="0" xfId="89" applyFont="1" applyAlignment="1">
      <alignment horizontal="center"/>
      <protection/>
    </xf>
    <xf numFmtId="0" fontId="29" fillId="0" borderId="19" xfId="89" applyFont="1" applyFill="1" applyBorder="1" applyAlignment="1">
      <alignment horizontal="center" vertical="top" wrapText="1"/>
      <protection/>
    </xf>
    <xf numFmtId="0" fontId="29" fillId="0" borderId="19" xfId="89" applyFont="1" applyBorder="1" applyAlignment="1">
      <alignment horizontal="center" vertical="top" wrapText="1"/>
      <protection/>
    </xf>
    <xf numFmtId="1" fontId="29" fillId="0" borderId="19" xfId="89" applyNumberFormat="1" applyFont="1" applyBorder="1" applyAlignment="1">
      <alignment horizontal="center" vertical="top" wrapText="1"/>
      <protection/>
    </xf>
    <xf numFmtId="1" fontId="29" fillId="0" borderId="19" xfId="89" applyNumberFormat="1" applyFont="1" applyFill="1" applyBorder="1" applyAlignment="1">
      <alignment horizontal="center" vertical="top" wrapText="1"/>
      <protection/>
    </xf>
    <xf numFmtId="0" fontId="29" fillId="0" borderId="19" xfId="89" applyFont="1" applyFill="1" applyBorder="1" applyAlignment="1">
      <alignment horizontal="center" vertical="top"/>
      <protection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19" xfId="89" applyFont="1" applyFill="1" applyBorder="1" applyAlignment="1">
      <alignment horizontal="center" vertical="top"/>
      <protection/>
    </xf>
    <xf numFmtId="0" fontId="30" fillId="0" borderId="19" xfId="89" applyFont="1" applyBorder="1" applyAlignment="1">
      <alignment horizontal="center" vertical="top" wrapText="1"/>
      <protection/>
    </xf>
    <xf numFmtId="0" fontId="23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Alignment="1">
      <alignment horizontal="left"/>
      <protection/>
    </xf>
    <xf numFmtId="0" fontId="0" fillId="0" borderId="0" xfId="0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31" fillId="0" borderId="19" xfId="0" applyFont="1" applyBorder="1" applyAlignment="1">
      <alignment horizontal="center" vertical="top"/>
    </xf>
    <xf numFmtId="0" fontId="29" fillId="0" borderId="19" xfId="89" applyFont="1" applyBorder="1" applyAlignment="1">
      <alignment horizontal="center" vertical="top"/>
      <protection/>
    </xf>
    <xf numFmtId="0" fontId="28" fillId="0" borderId="19" xfId="0" applyFont="1" applyBorder="1" applyAlignment="1">
      <alignment horizontal="center" vertical="top"/>
    </xf>
    <xf numFmtId="0" fontId="24" fillId="0" borderId="19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2" fillId="0" borderId="0" xfId="89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82"/>
  <sheetViews>
    <sheetView tabSelected="1" zoomScale="75" zoomScaleNormal="75" zoomScalePageLayoutView="0" workbookViewId="0" topLeftCell="A1">
      <selection activeCell="A6" sqref="A6:P6"/>
    </sheetView>
  </sheetViews>
  <sheetFormatPr defaultColWidth="9.33203125" defaultRowHeight="12"/>
  <cols>
    <col min="2" max="2" width="9.33203125" style="8" customWidth="1"/>
    <col min="3" max="3" width="20.83203125" style="0" customWidth="1"/>
    <col min="4" max="4" width="24.66015625" style="0" customWidth="1"/>
    <col min="5" max="5" width="24.83203125" style="0" customWidth="1"/>
    <col min="6" max="6" width="14.5" style="21" customWidth="1"/>
    <col min="7" max="7" width="13.83203125" style="22" customWidth="1"/>
    <col min="8" max="8" width="13" style="22" customWidth="1"/>
    <col min="9" max="11" width="16" style="22" customWidth="1"/>
    <col min="12" max="12" width="18.83203125" style="22" customWidth="1"/>
    <col min="13" max="13" width="13" style="22" customWidth="1"/>
    <col min="14" max="14" width="22.5" style="21" customWidth="1"/>
    <col min="15" max="15" width="18.83203125" style="21" customWidth="1"/>
    <col min="16" max="16" width="23.33203125" style="21" customWidth="1"/>
  </cols>
  <sheetData>
    <row r="3" spans="1:16" ht="1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.75">
      <c r="A4" s="1"/>
      <c r="B4" s="6"/>
      <c r="C4" s="1"/>
      <c r="D4" s="1"/>
      <c r="E4" s="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">
      <c r="A5" s="29" t="s">
        <v>106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5">
      <c r="A8" s="27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>
      <c r="A9" s="27" t="s">
        <v>101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2"/>
      <c r="N9" s="13"/>
      <c r="O9" s="13"/>
      <c r="P9" s="13"/>
    </row>
    <row r="10" spans="1:16" ht="14.25">
      <c r="A10" s="25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4.25">
      <c r="A11" s="25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4.25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2.75" customHeight="1">
      <c r="A13" s="25" t="s">
        <v>99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.75">
      <c r="A14" s="2"/>
      <c r="B14" s="7"/>
      <c r="C14" s="3"/>
      <c r="D14" s="2"/>
      <c r="E14" s="2"/>
      <c r="F14" s="14"/>
      <c r="G14" s="15"/>
      <c r="H14" s="15"/>
      <c r="I14" s="15"/>
      <c r="J14" s="15"/>
      <c r="K14" s="15"/>
      <c r="L14" s="15"/>
      <c r="M14" s="15"/>
      <c r="N14" s="14"/>
      <c r="O14" s="14"/>
      <c r="P14" s="14"/>
    </row>
    <row r="15" spans="1:16" s="31" customFormat="1" ht="51">
      <c r="A15" s="5" t="s">
        <v>0</v>
      </c>
      <c r="B15" s="5" t="s">
        <v>1</v>
      </c>
      <c r="C15" s="9" t="s">
        <v>2</v>
      </c>
      <c r="D15" s="9" t="s">
        <v>3</v>
      </c>
      <c r="E15" s="9" t="s">
        <v>4</v>
      </c>
      <c r="F15" s="16" t="s">
        <v>5</v>
      </c>
      <c r="G15" s="16" t="s">
        <v>10</v>
      </c>
      <c r="H15" s="16" t="s">
        <v>11</v>
      </c>
      <c r="I15" s="16" t="s">
        <v>12</v>
      </c>
      <c r="J15" s="16" t="s">
        <v>13</v>
      </c>
      <c r="K15" s="16" t="s">
        <v>97</v>
      </c>
      <c r="L15" s="16" t="s">
        <v>98</v>
      </c>
      <c r="M15" s="16" t="s">
        <v>6</v>
      </c>
      <c r="N15" s="16" t="s">
        <v>7</v>
      </c>
      <c r="O15" s="16" t="s">
        <v>8</v>
      </c>
      <c r="P15" s="17" t="s">
        <v>9</v>
      </c>
    </row>
    <row r="16" spans="1:16" s="31" customFormat="1" ht="25.5">
      <c r="A16" s="4">
        <v>1</v>
      </c>
      <c r="B16" s="32" t="s">
        <v>78</v>
      </c>
      <c r="C16" s="4" t="s">
        <v>21</v>
      </c>
      <c r="D16" s="4" t="s">
        <v>20</v>
      </c>
      <c r="E16" s="10" t="s">
        <v>96</v>
      </c>
      <c r="F16" s="32" t="s">
        <v>88</v>
      </c>
      <c r="G16" s="33">
        <v>2</v>
      </c>
      <c r="H16" s="33">
        <v>6</v>
      </c>
      <c r="I16" s="33">
        <v>5</v>
      </c>
      <c r="J16" s="33">
        <v>7</v>
      </c>
      <c r="K16" s="33">
        <v>7</v>
      </c>
      <c r="L16" s="33">
        <v>6</v>
      </c>
      <c r="M16" s="33">
        <v>33</v>
      </c>
      <c r="N16" s="18">
        <v>42</v>
      </c>
      <c r="O16" s="18">
        <f>M16*100/42</f>
        <v>78.57142857142857</v>
      </c>
      <c r="P16" s="34" t="s">
        <v>102</v>
      </c>
    </row>
    <row r="17" spans="1:16" s="31" customFormat="1" ht="25.5">
      <c r="A17" s="4">
        <v>2</v>
      </c>
      <c r="B17" s="32" t="s">
        <v>29</v>
      </c>
      <c r="C17" s="4" t="s">
        <v>21</v>
      </c>
      <c r="D17" s="4" t="s">
        <v>20</v>
      </c>
      <c r="E17" s="4" t="s">
        <v>90</v>
      </c>
      <c r="F17" s="32" t="s">
        <v>82</v>
      </c>
      <c r="G17" s="17">
        <v>1</v>
      </c>
      <c r="H17" s="17">
        <v>1</v>
      </c>
      <c r="I17" s="17">
        <v>7</v>
      </c>
      <c r="J17" s="17">
        <v>0</v>
      </c>
      <c r="K17" s="17">
        <v>7</v>
      </c>
      <c r="L17" s="18">
        <v>6</v>
      </c>
      <c r="M17" s="18">
        <v>22</v>
      </c>
      <c r="N17" s="18">
        <v>42</v>
      </c>
      <c r="O17" s="18">
        <f>M17*100/42</f>
        <v>52.38095238095238</v>
      </c>
      <c r="P17" s="17" t="s">
        <v>103</v>
      </c>
    </row>
    <row r="18" spans="1:16" s="31" customFormat="1" ht="25.5">
      <c r="A18" s="4">
        <v>3</v>
      </c>
      <c r="B18" s="32" t="s">
        <v>46</v>
      </c>
      <c r="C18" s="4" t="s">
        <v>21</v>
      </c>
      <c r="D18" s="4" t="s">
        <v>20</v>
      </c>
      <c r="E18" s="4" t="s">
        <v>91</v>
      </c>
      <c r="F18" s="32" t="s">
        <v>83</v>
      </c>
      <c r="G18" s="20">
        <v>7</v>
      </c>
      <c r="H18" s="20">
        <v>7</v>
      </c>
      <c r="I18" s="20">
        <v>0</v>
      </c>
      <c r="J18" s="20">
        <v>7</v>
      </c>
      <c r="K18" s="20">
        <v>0</v>
      </c>
      <c r="L18" s="20">
        <v>1</v>
      </c>
      <c r="M18" s="20">
        <v>22</v>
      </c>
      <c r="N18" s="18">
        <v>42</v>
      </c>
      <c r="O18" s="18">
        <f>M18*100/42</f>
        <v>52.38095238095238</v>
      </c>
      <c r="P18" s="17" t="s">
        <v>103</v>
      </c>
    </row>
    <row r="19" spans="1:16" s="31" customFormat="1" ht="25.5">
      <c r="A19" s="4">
        <v>4</v>
      </c>
      <c r="B19" s="32" t="s">
        <v>42</v>
      </c>
      <c r="C19" s="4" t="s">
        <v>21</v>
      </c>
      <c r="D19" s="4" t="s">
        <v>20</v>
      </c>
      <c r="E19" s="4" t="s">
        <v>91</v>
      </c>
      <c r="F19" s="32" t="s">
        <v>83</v>
      </c>
      <c r="G19" s="20">
        <v>0</v>
      </c>
      <c r="H19" s="20">
        <v>5</v>
      </c>
      <c r="I19" s="20">
        <v>5</v>
      </c>
      <c r="J19" s="20">
        <v>1</v>
      </c>
      <c r="K19" s="20">
        <v>3</v>
      </c>
      <c r="L19" s="20">
        <v>7</v>
      </c>
      <c r="M19" s="20">
        <v>21</v>
      </c>
      <c r="N19" s="18">
        <v>42</v>
      </c>
      <c r="O19" s="18">
        <f>M19*100/42</f>
        <v>50</v>
      </c>
      <c r="P19" s="17" t="s">
        <v>103</v>
      </c>
    </row>
    <row r="20" spans="1:16" s="31" customFormat="1" ht="25.5">
      <c r="A20" s="4">
        <v>5</v>
      </c>
      <c r="B20" s="32" t="s">
        <v>58</v>
      </c>
      <c r="C20" s="4" t="s">
        <v>21</v>
      </c>
      <c r="D20" s="4" t="s">
        <v>20</v>
      </c>
      <c r="E20" s="10" t="s">
        <v>93</v>
      </c>
      <c r="F20" s="32" t="s">
        <v>85</v>
      </c>
      <c r="G20" s="20">
        <v>6</v>
      </c>
      <c r="H20" s="20">
        <v>0</v>
      </c>
      <c r="I20" s="20">
        <v>7</v>
      </c>
      <c r="J20" s="20">
        <v>0</v>
      </c>
      <c r="K20" s="20">
        <v>0</v>
      </c>
      <c r="L20" s="20">
        <v>6</v>
      </c>
      <c r="M20" s="20">
        <v>19</v>
      </c>
      <c r="N20" s="18">
        <v>42</v>
      </c>
      <c r="O20" s="18">
        <f>M20*100/42</f>
        <v>45.23809523809524</v>
      </c>
      <c r="P20" s="23" t="s">
        <v>105</v>
      </c>
    </row>
    <row r="21" spans="1:16" s="31" customFormat="1" ht="25.5">
      <c r="A21" s="4">
        <v>6</v>
      </c>
      <c r="B21" s="32" t="s">
        <v>73</v>
      </c>
      <c r="C21" s="4" t="s">
        <v>21</v>
      </c>
      <c r="D21" s="4" t="s">
        <v>20</v>
      </c>
      <c r="E21" s="10" t="s">
        <v>95</v>
      </c>
      <c r="F21" s="32" t="s">
        <v>87</v>
      </c>
      <c r="G21" s="33">
        <v>6</v>
      </c>
      <c r="H21" s="33">
        <v>5</v>
      </c>
      <c r="I21" s="33">
        <v>7</v>
      </c>
      <c r="J21" s="33">
        <v>0</v>
      </c>
      <c r="K21" s="33">
        <v>0</v>
      </c>
      <c r="L21" s="33">
        <v>0</v>
      </c>
      <c r="M21" s="33">
        <v>18</v>
      </c>
      <c r="N21" s="18">
        <v>42</v>
      </c>
      <c r="O21" s="18">
        <f>M21*100/42</f>
        <v>42.857142857142854</v>
      </c>
      <c r="P21" s="23" t="s">
        <v>105</v>
      </c>
    </row>
    <row r="22" spans="1:16" s="31" customFormat="1" ht="25.5">
      <c r="A22" s="4">
        <v>7</v>
      </c>
      <c r="B22" s="32" t="s">
        <v>28</v>
      </c>
      <c r="C22" s="4" t="s">
        <v>21</v>
      </c>
      <c r="D22" s="4" t="s">
        <v>20</v>
      </c>
      <c r="E22" s="4" t="s">
        <v>90</v>
      </c>
      <c r="F22" s="32" t="s">
        <v>82</v>
      </c>
      <c r="G22" s="17">
        <v>0</v>
      </c>
      <c r="H22" s="17">
        <v>2</v>
      </c>
      <c r="I22" s="17">
        <v>3</v>
      </c>
      <c r="J22" s="17">
        <v>0</v>
      </c>
      <c r="K22" s="17">
        <v>5</v>
      </c>
      <c r="L22" s="18">
        <v>0</v>
      </c>
      <c r="M22" s="18">
        <v>10</v>
      </c>
      <c r="N22" s="18">
        <v>42</v>
      </c>
      <c r="O22" s="18">
        <f>M22*100/42</f>
        <v>23.80952380952381</v>
      </c>
      <c r="P22" s="24" t="s">
        <v>105</v>
      </c>
    </row>
    <row r="23" spans="1:16" s="31" customFormat="1" ht="25.5">
      <c r="A23" s="4">
        <v>8</v>
      </c>
      <c r="B23" s="32" t="s">
        <v>41</v>
      </c>
      <c r="C23" s="4" t="s">
        <v>21</v>
      </c>
      <c r="D23" s="4" t="s">
        <v>20</v>
      </c>
      <c r="E23" s="4" t="s">
        <v>91</v>
      </c>
      <c r="F23" s="32" t="s">
        <v>83</v>
      </c>
      <c r="G23" s="35">
        <v>0</v>
      </c>
      <c r="H23" s="35">
        <v>6</v>
      </c>
      <c r="I23" s="35">
        <v>0</v>
      </c>
      <c r="J23" s="35">
        <v>0</v>
      </c>
      <c r="K23" s="35">
        <v>3</v>
      </c>
      <c r="L23" s="35">
        <v>0</v>
      </c>
      <c r="M23" s="35">
        <v>9</v>
      </c>
      <c r="N23" s="18">
        <v>42</v>
      </c>
      <c r="O23" s="18">
        <f>M23*100/42</f>
        <v>21.428571428571427</v>
      </c>
      <c r="P23" s="24" t="s">
        <v>105</v>
      </c>
    </row>
    <row r="24" spans="1:16" s="31" customFormat="1" ht="25.5">
      <c r="A24" s="4">
        <v>9</v>
      </c>
      <c r="B24" s="32" t="s">
        <v>59</v>
      </c>
      <c r="C24" s="4" t="s">
        <v>21</v>
      </c>
      <c r="D24" s="4" t="s">
        <v>20</v>
      </c>
      <c r="E24" s="10" t="s">
        <v>93</v>
      </c>
      <c r="F24" s="32" t="s">
        <v>85</v>
      </c>
      <c r="G24" s="20">
        <v>2</v>
      </c>
      <c r="H24" s="20">
        <v>7</v>
      </c>
      <c r="I24" s="20">
        <v>0</v>
      </c>
      <c r="J24" s="20">
        <v>0</v>
      </c>
      <c r="K24" s="20">
        <v>0</v>
      </c>
      <c r="L24" s="20">
        <v>0</v>
      </c>
      <c r="M24" s="20">
        <v>9</v>
      </c>
      <c r="N24" s="18">
        <v>42</v>
      </c>
      <c r="O24" s="18">
        <f>M24*100/42</f>
        <v>21.428571428571427</v>
      </c>
      <c r="P24" s="23" t="s">
        <v>105</v>
      </c>
    </row>
    <row r="25" spans="1:16" s="31" customFormat="1" ht="25.5">
      <c r="A25" s="4">
        <v>10</v>
      </c>
      <c r="B25" s="32" t="s">
        <v>75</v>
      </c>
      <c r="C25" s="4" t="s">
        <v>21</v>
      </c>
      <c r="D25" s="4" t="s">
        <v>20</v>
      </c>
      <c r="E25" s="10" t="s">
        <v>95</v>
      </c>
      <c r="F25" s="32" t="s">
        <v>87</v>
      </c>
      <c r="G25" s="33">
        <v>2</v>
      </c>
      <c r="H25" s="33">
        <v>0</v>
      </c>
      <c r="I25" s="33">
        <v>0</v>
      </c>
      <c r="J25" s="33">
        <v>0</v>
      </c>
      <c r="K25" s="33">
        <v>0</v>
      </c>
      <c r="L25" s="33">
        <v>7</v>
      </c>
      <c r="M25" s="33">
        <v>9</v>
      </c>
      <c r="N25" s="18">
        <v>42</v>
      </c>
      <c r="O25" s="18">
        <f>M25*100/42</f>
        <v>21.428571428571427</v>
      </c>
      <c r="P25" s="23" t="s">
        <v>105</v>
      </c>
    </row>
    <row r="26" spans="1:16" s="31" customFormat="1" ht="25.5">
      <c r="A26" s="4">
        <v>11</v>
      </c>
      <c r="B26" s="32" t="s">
        <v>80</v>
      </c>
      <c r="C26" s="4" t="s">
        <v>21</v>
      </c>
      <c r="D26" s="4" t="s">
        <v>20</v>
      </c>
      <c r="E26" s="10" t="s">
        <v>96</v>
      </c>
      <c r="F26" s="32" t="s">
        <v>88</v>
      </c>
      <c r="G26" s="33">
        <v>2</v>
      </c>
      <c r="H26" s="33">
        <v>1</v>
      </c>
      <c r="I26" s="33">
        <v>0</v>
      </c>
      <c r="J26" s="33">
        <v>0</v>
      </c>
      <c r="K26" s="33">
        <v>6</v>
      </c>
      <c r="L26" s="33">
        <v>0</v>
      </c>
      <c r="M26" s="33">
        <v>9</v>
      </c>
      <c r="N26" s="18">
        <v>42</v>
      </c>
      <c r="O26" s="18">
        <f>M26*100/42</f>
        <v>21.428571428571427</v>
      </c>
      <c r="P26" s="36" t="s">
        <v>105</v>
      </c>
    </row>
    <row r="27" spans="1:16" s="31" customFormat="1" ht="25.5">
      <c r="A27" s="4">
        <v>12</v>
      </c>
      <c r="B27" s="32" t="s">
        <v>81</v>
      </c>
      <c r="C27" s="4" t="s">
        <v>21</v>
      </c>
      <c r="D27" s="4" t="s">
        <v>20</v>
      </c>
      <c r="E27" s="10" t="s">
        <v>96</v>
      </c>
      <c r="F27" s="32" t="s">
        <v>88</v>
      </c>
      <c r="G27" s="33">
        <v>2</v>
      </c>
      <c r="H27" s="33">
        <v>0</v>
      </c>
      <c r="I27" s="33">
        <v>0</v>
      </c>
      <c r="J27" s="33">
        <v>0</v>
      </c>
      <c r="K27" s="33">
        <v>0</v>
      </c>
      <c r="L27" s="33">
        <v>6</v>
      </c>
      <c r="M27" s="33">
        <v>8</v>
      </c>
      <c r="N27" s="18">
        <v>42</v>
      </c>
      <c r="O27" s="18">
        <f>M27*100/42</f>
        <v>19.047619047619047</v>
      </c>
      <c r="P27" s="36" t="s">
        <v>105</v>
      </c>
    </row>
    <row r="28" spans="1:16" s="31" customFormat="1" ht="25.5">
      <c r="A28" s="4">
        <v>13</v>
      </c>
      <c r="B28" s="32" t="s">
        <v>35</v>
      </c>
      <c r="C28" s="4" t="s">
        <v>21</v>
      </c>
      <c r="D28" s="4" t="s">
        <v>20</v>
      </c>
      <c r="E28" s="4" t="s">
        <v>91</v>
      </c>
      <c r="F28" s="32" t="s">
        <v>83</v>
      </c>
      <c r="G28" s="17">
        <v>0</v>
      </c>
      <c r="H28" s="17">
        <v>0</v>
      </c>
      <c r="I28" s="17">
        <v>0</v>
      </c>
      <c r="J28" s="17">
        <v>0</v>
      </c>
      <c r="K28" s="17">
        <v>7</v>
      </c>
      <c r="L28" s="18">
        <v>0</v>
      </c>
      <c r="M28" s="18">
        <v>7</v>
      </c>
      <c r="N28" s="18">
        <v>42</v>
      </c>
      <c r="O28" s="18">
        <f>M28*100/42</f>
        <v>16.666666666666668</v>
      </c>
      <c r="P28" s="24" t="s">
        <v>105</v>
      </c>
    </row>
    <row r="29" spans="1:16" s="31" customFormat="1" ht="25.5">
      <c r="A29" s="4">
        <v>14</v>
      </c>
      <c r="B29" s="37" t="s">
        <v>37</v>
      </c>
      <c r="C29" s="10" t="s">
        <v>21</v>
      </c>
      <c r="D29" s="10" t="s">
        <v>20</v>
      </c>
      <c r="E29" s="10" t="s">
        <v>91</v>
      </c>
      <c r="F29" s="37" t="s">
        <v>83</v>
      </c>
      <c r="G29" s="16">
        <v>1</v>
      </c>
      <c r="H29" s="16">
        <v>1</v>
      </c>
      <c r="I29" s="16">
        <v>5</v>
      </c>
      <c r="J29" s="16">
        <v>0</v>
      </c>
      <c r="K29" s="16">
        <v>0</v>
      </c>
      <c r="L29" s="19">
        <v>0</v>
      </c>
      <c r="M29" s="19">
        <v>7</v>
      </c>
      <c r="N29" s="18">
        <v>42</v>
      </c>
      <c r="O29" s="18">
        <f>M29*100/42</f>
        <v>16.666666666666668</v>
      </c>
      <c r="P29" s="24" t="s">
        <v>105</v>
      </c>
    </row>
    <row r="30" spans="1:16" s="31" customFormat="1" ht="25.5">
      <c r="A30" s="4">
        <v>15</v>
      </c>
      <c r="B30" s="32" t="s">
        <v>51</v>
      </c>
      <c r="C30" s="4" t="s">
        <v>21</v>
      </c>
      <c r="D30" s="4" t="s">
        <v>20</v>
      </c>
      <c r="E30" s="4" t="s">
        <v>92</v>
      </c>
      <c r="F30" s="32" t="s">
        <v>84</v>
      </c>
      <c r="G30" s="20">
        <v>1</v>
      </c>
      <c r="H30" s="20">
        <v>0</v>
      </c>
      <c r="I30" s="20">
        <v>5</v>
      </c>
      <c r="J30" s="20">
        <v>0</v>
      </c>
      <c r="K30" s="20">
        <v>0</v>
      </c>
      <c r="L30" s="20">
        <v>1</v>
      </c>
      <c r="M30" s="20">
        <v>7</v>
      </c>
      <c r="N30" s="18">
        <v>42</v>
      </c>
      <c r="O30" s="18">
        <f>M30*100/42</f>
        <v>16.666666666666668</v>
      </c>
      <c r="P30" s="23" t="s">
        <v>105</v>
      </c>
    </row>
    <row r="31" spans="1:16" s="38" customFormat="1" ht="25.5">
      <c r="A31" s="4">
        <v>16</v>
      </c>
      <c r="B31" s="32" t="s">
        <v>68</v>
      </c>
      <c r="C31" s="4" t="s">
        <v>21</v>
      </c>
      <c r="D31" s="4" t="s">
        <v>20</v>
      </c>
      <c r="E31" s="10" t="s">
        <v>95</v>
      </c>
      <c r="F31" s="32" t="s">
        <v>87</v>
      </c>
      <c r="G31" s="33">
        <v>0</v>
      </c>
      <c r="H31" s="33">
        <v>0</v>
      </c>
      <c r="I31" s="33">
        <v>1</v>
      </c>
      <c r="J31" s="33">
        <v>6</v>
      </c>
      <c r="K31" s="33">
        <v>0</v>
      </c>
      <c r="L31" s="33">
        <v>0</v>
      </c>
      <c r="M31" s="33">
        <v>7</v>
      </c>
      <c r="N31" s="18">
        <v>42</v>
      </c>
      <c r="O31" s="18">
        <f>M31*100/42</f>
        <v>16.666666666666668</v>
      </c>
      <c r="P31" s="23" t="s">
        <v>105</v>
      </c>
    </row>
    <row r="32" spans="1:16" s="31" customFormat="1" ht="25.5">
      <c r="A32" s="4">
        <v>17</v>
      </c>
      <c r="B32" s="32" t="s">
        <v>49</v>
      </c>
      <c r="C32" s="4" t="s">
        <v>21</v>
      </c>
      <c r="D32" s="4" t="s">
        <v>20</v>
      </c>
      <c r="E32" s="4" t="s">
        <v>92</v>
      </c>
      <c r="F32" s="32" t="s">
        <v>84</v>
      </c>
      <c r="G32" s="20">
        <v>1</v>
      </c>
      <c r="H32" s="20">
        <v>0</v>
      </c>
      <c r="I32" s="20">
        <v>5</v>
      </c>
      <c r="J32" s="20">
        <v>0</v>
      </c>
      <c r="K32" s="20">
        <v>0</v>
      </c>
      <c r="L32" s="20">
        <v>0</v>
      </c>
      <c r="M32" s="20">
        <v>6</v>
      </c>
      <c r="N32" s="18">
        <v>42</v>
      </c>
      <c r="O32" s="18">
        <f>M32*100/42</f>
        <v>14.285714285714286</v>
      </c>
      <c r="P32" s="23" t="s">
        <v>105</v>
      </c>
    </row>
    <row r="33" spans="1:16" s="31" customFormat="1" ht="25.5">
      <c r="A33" s="4">
        <v>18</v>
      </c>
      <c r="B33" s="32" t="s">
        <v>52</v>
      </c>
      <c r="C33" s="4" t="s">
        <v>21</v>
      </c>
      <c r="D33" s="4" t="s">
        <v>20</v>
      </c>
      <c r="E33" s="10" t="s">
        <v>93</v>
      </c>
      <c r="F33" s="32" t="s">
        <v>85</v>
      </c>
      <c r="G33" s="20">
        <v>0</v>
      </c>
      <c r="H33" s="20">
        <v>0</v>
      </c>
      <c r="I33" s="20">
        <v>3</v>
      </c>
      <c r="J33" s="20">
        <v>0</v>
      </c>
      <c r="K33" s="20">
        <v>3</v>
      </c>
      <c r="L33" s="20">
        <v>0</v>
      </c>
      <c r="M33" s="20">
        <v>6</v>
      </c>
      <c r="N33" s="18">
        <v>42</v>
      </c>
      <c r="O33" s="18">
        <f>M33*100/42</f>
        <v>14.285714285714286</v>
      </c>
      <c r="P33" s="23" t="s">
        <v>105</v>
      </c>
    </row>
    <row r="34" spans="1:16" s="31" customFormat="1" ht="25.5">
      <c r="A34" s="4">
        <v>19</v>
      </c>
      <c r="B34" s="32" t="s">
        <v>64</v>
      </c>
      <c r="C34" s="4" t="s">
        <v>21</v>
      </c>
      <c r="D34" s="4" t="s">
        <v>20</v>
      </c>
      <c r="E34" s="10" t="s">
        <v>94</v>
      </c>
      <c r="F34" s="32" t="s">
        <v>86</v>
      </c>
      <c r="G34" s="20">
        <v>0</v>
      </c>
      <c r="H34" s="20">
        <v>1</v>
      </c>
      <c r="I34" s="20">
        <v>5</v>
      </c>
      <c r="J34" s="20">
        <v>0</v>
      </c>
      <c r="K34" s="20">
        <v>0</v>
      </c>
      <c r="L34" s="20">
        <v>0</v>
      </c>
      <c r="M34" s="20">
        <v>6</v>
      </c>
      <c r="N34" s="18">
        <v>42</v>
      </c>
      <c r="O34" s="18">
        <f>M34*100/42</f>
        <v>14.285714285714286</v>
      </c>
      <c r="P34" s="23" t="s">
        <v>105</v>
      </c>
    </row>
    <row r="35" spans="1:16" s="31" customFormat="1" ht="25.5">
      <c r="A35" s="4">
        <v>20</v>
      </c>
      <c r="B35" s="32" t="s">
        <v>65</v>
      </c>
      <c r="C35" s="4" t="s">
        <v>21</v>
      </c>
      <c r="D35" s="4" t="s">
        <v>20</v>
      </c>
      <c r="E35" s="10" t="s">
        <v>94</v>
      </c>
      <c r="F35" s="32" t="s">
        <v>86</v>
      </c>
      <c r="G35" s="20">
        <v>1</v>
      </c>
      <c r="H35" s="20">
        <v>0</v>
      </c>
      <c r="I35" s="20">
        <v>5</v>
      </c>
      <c r="J35" s="20">
        <v>0</v>
      </c>
      <c r="K35" s="20">
        <v>0</v>
      </c>
      <c r="L35" s="20">
        <v>0</v>
      </c>
      <c r="M35" s="20">
        <v>6</v>
      </c>
      <c r="N35" s="18">
        <v>42</v>
      </c>
      <c r="O35" s="18">
        <f>M35*100/42</f>
        <v>14.285714285714286</v>
      </c>
      <c r="P35" s="23" t="s">
        <v>105</v>
      </c>
    </row>
    <row r="36" spans="1:16" s="31" customFormat="1" ht="25.5">
      <c r="A36" s="4">
        <v>21</v>
      </c>
      <c r="B36" s="32" t="s">
        <v>72</v>
      </c>
      <c r="C36" s="4" t="s">
        <v>21</v>
      </c>
      <c r="D36" s="4" t="s">
        <v>20</v>
      </c>
      <c r="E36" s="10" t="s">
        <v>95</v>
      </c>
      <c r="F36" s="32" t="s">
        <v>87</v>
      </c>
      <c r="G36" s="33">
        <v>2</v>
      </c>
      <c r="H36" s="33">
        <v>0</v>
      </c>
      <c r="I36" s="33">
        <v>3</v>
      </c>
      <c r="J36" s="33">
        <v>0</v>
      </c>
      <c r="K36" s="33">
        <v>1</v>
      </c>
      <c r="L36" s="33">
        <v>0</v>
      </c>
      <c r="M36" s="33">
        <v>6</v>
      </c>
      <c r="N36" s="18">
        <v>42</v>
      </c>
      <c r="O36" s="18">
        <f>M36*100/42</f>
        <v>14.285714285714286</v>
      </c>
      <c r="P36" s="23" t="s">
        <v>105</v>
      </c>
    </row>
    <row r="37" spans="1:16" s="31" customFormat="1" ht="25.5">
      <c r="A37" s="4">
        <v>22</v>
      </c>
      <c r="B37" s="32" t="s">
        <v>26</v>
      </c>
      <c r="C37" s="4" t="s">
        <v>21</v>
      </c>
      <c r="D37" s="4" t="s">
        <v>20</v>
      </c>
      <c r="E37" s="4" t="s">
        <v>90</v>
      </c>
      <c r="F37" s="32" t="s">
        <v>82</v>
      </c>
      <c r="G37" s="17">
        <v>0</v>
      </c>
      <c r="H37" s="17">
        <v>0</v>
      </c>
      <c r="I37" s="17">
        <v>5</v>
      </c>
      <c r="J37" s="17">
        <v>0</v>
      </c>
      <c r="K37" s="17">
        <v>0</v>
      </c>
      <c r="L37" s="18">
        <v>0</v>
      </c>
      <c r="M37" s="18">
        <v>5</v>
      </c>
      <c r="N37" s="18">
        <v>42</v>
      </c>
      <c r="O37" s="18">
        <f>M37*100/42</f>
        <v>11.904761904761905</v>
      </c>
      <c r="P37" s="24" t="s">
        <v>105</v>
      </c>
    </row>
    <row r="38" spans="1:16" s="31" customFormat="1" ht="25.5">
      <c r="A38" s="4">
        <v>23</v>
      </c>
      <c r="B38" s="32" t="s">
        <v>57</v>
      </c>
      <c r="C38" s="4" t="s">
        <v>21</v>
      </c>
      <c r="D38" s="4" t="s">
        <v>20</v>
      </c>
      <c r="E38" s="10" t="s">
        <v>93</v>
      </c>
      <c r="F38" s="32" t="s">
        <v>85</v>
      </c>
      <c r="G38" s="20">
        <v>0</v>
      </c>
      <c r="H38" s="20">
        <v>1</v>
      </c>
      <c r="I38" s="20">
        <v>0</v>
      </c>
      <c r="J38" s="20">
        <v>0</v>
      </c>
      <c r="K38" s="20">
        <v>0</v>
      </c>
      <c r="L38" s="20">
        <v>4</v>
      </c>
      <c r="M38" s="20">
        <v>5</v>
      </c>
      <c r="N38" s="18">
        <v>42</v>
      </c>
      <c r="O38" s="18">
        <f>M38*100/42</f>
        <v>11.904761904761905</v>
      </c>
      <c r="P38" s="23" t="s">
        <v>105</v>
      </c>
    </row>
    <row r="39" spans="1:16" s="31" customFormat="1" ht="25.5">
      <c r="A39" s="4">
        <v>24</v>
      </c>
      <c r="B39" s="32" t="s">
        <v>63</v>
      </c>
      <c r="C39" s="4" t="s">
        <v>21</v>
      </c>
      <c r="D39" s="4" t="s">
        <v>20</v>
      </c>
      <c r="E39" s="10" t="s">
        <v>94</v>
      </c>
      <c r="F39" s="32" t="s">
        <v>86</v>
      </c>
      <c r="G39" s="20">
        <v>0</v>
      </c>
      <c r="H39" s="20">
        <v>1</v>
      </c>
      <c r="I39" s="20">
        <v>0</v>
      </c>
      <c r="J39" s="20">
        <v>0</v>
      </c>
      <c r="K39" s="20">
        <v>0</v>
      </c>
      <c r="L39" s="20">
        <v>4</v>
      </c>
      <c r="M39" s="20">
        <v>5</v>
      </c>
      <c r="N39" s="18">
        <v>42</v>
      </c>
      <c r="O39" s="18">
        <f>M39*100/42</f>
        <v>11.904761904761905</v>
      </c>
      <c r="P39" s="23" t="s">
        <v>105</v>
      </c>
    </row>
    <row r="40" spans="1:16" s="31" customFormat="1" ht="25.5">
      <c r="A40" s="4">
        <v>25</v>
      </c>
      <c r="B40" s="32" t="s">
        <v>69</v>
      </c>
      <c r="C40" s="4" t="s">
        <v>21</v>
      </c>
      <c r="D40" s="4" t="s">
        <v>20</v>
      </c>
      <c r="E40" s="10" t="s">
        <v>95</v>
      </c>
      <c r="F40" s="32" t="s">
        <v>87</v>
      </c>
      <c r="G40" s="33">
        <v>1</v>
      </c>
      <c r="H40" s="33">
        <v>1</v>
      </c>
      <c r="I40" s="33">
        <v>3</v>
      </c>
      <c r="J40" s="33">
        <v>0</v>
      </c>
      <c r="K40" s="33">
        <v>0</v>
      </c>
      <c r="L40" s="33">
        <v>0</v>
      </c>
      <c r="M40" s="33">
        <v>5</v>
      </c>
      <c r="N40" s="18">
        <v>42</v>
      </c>
      <c r="O40" s="18">
        <f>M40*100/42</f>
        <v>11.904761904761905</v>
      </c>
      <c r="P40" s="23" t="s">
        <v>105</v>
      </c>
    </row>
    <row r="41" spans="1:16" s="31" customFormat="1" ht="25.5">
      <c r="A41" s="4">
        <v>26</v>
      </c>
      <c r="B41" s="32" t="s">
        <v>22</v>
      </c>
      <c r="C41" s="4" t="s">
        <v>21</v>
      </c>
      <c r="D41" s="4" t="s">
        <v>20</v>
      </c>
      <c r="E41" s="4" t="s">
        <v>90</v>
      </c>
      <c r="F41" s="32" t="s">
        <v>82</v>
      </c>
      <c r="G41" s="17">
        <v>0</v>
      </c>
      <c r="H41" s="17">
        <v>1</v>
      </c>
      <c r="I41" s="17">
        <v>1</v>
      </c>
      <c r="J41" s="17">
        <v>0</v>
      </c>
      <c r="K41" s="17">
        <v>0</v>
      </c>
      <c r="L41" s="18">
        <v>1</v>
      </c>
      <c r="M41" s="18">
        <v>3</v>
      </c>
      <c r="N41" s="18">
        <v>42</v>
      </c>
      <c r="O41" s="18">
        <f>M41*100/42</f>
        <v>7.142857142857143</v>
      </c>
      <c r="P41" s="24" t="s">
        <v>105</v>
      </c>
    </row>
    <row r="42" spans="1:16" s="31" customFormat="1" ht="25.5">
      <c r="A42" s="4">
        <v>27</v>
      </c>
      <c r="B42" s="32" t="s">
        <v>24</v>
      </c>
      <c r="C42" s="4" t="s">
        <v>21</v>
      </c>
      <c r="D42" s="4" t="s">
        <v>20</v>
      </c>
      <c r="E42" s="4" t="s">
        <v>90</v>
      </c>
      <c r="F42" s="32" t="s">
        <v>82</v>
      </c>
      <c r="G42" s="17">
        <v>0</v>
      </c>
      <c r="H42" s="17">
        <v>0</v>
      </c>
      <c r="I42" s="17">
        <v>3</v>
      </c>
      <c r="J42" s="17">
        <v>0</v>
      </c>
      <c r="K42" s="17">
        <v>0</v>
      </c>
      <c r="L42" s="18">
        <v>0</v>
      </c>
      <c r="M42" s="18">
        <v>3</v>
      </c>
      <c r="N42" s="18">
        <v>42</v>
      </c>
      <c r="O42" s="18">
        <f>M42*100/42</f>
        <v>7.142857142857143</v>
      </c>
      <c r="P42" s="24" t="s">
        <v>105</v>
      </c>
    </row>
    <row r="43" spans="1:16" s="31" customFormat="1" ht="25.5">
      <c r="A43" s="4">
        <v>28</v>
      </c>
      <c r="B43" s="32" t="s">
        <v>53</v>
      </c>
      <c r="C43" s="4" t="s">
        <v>21</v>
      </c>
      <c r="D43" s="4" t="s">
        <v>20</v>
      </c>
      <c r="E43" s="10" t="s">
        <v>93</v>
      </c>
      <c r="F43" s="32" t="s">
        <v>85</v>
      </c>
      <c r="G43" s="20">
        <v>0</v>
      </c>
      <c r="H43" s="20">
        <v>0</v>
      </c>
      <c r="I43" s="20">
        <v>3</v>
      </c>
      <c r="J43" s="20">
        <v>0</v>
      </c>
      <c r="K43" s="20">
        <v>0</v>
      </c>
      <c r="L43" s="20">
        <v>0</v>
      </c>
      <c r="M43" s="20">
        <v>3</v>
      </c>
      <c r="N43" s="18">
        <v>42</v>
      </c>
      <c r="O43" s="18">
        <f>M43*100/42</f>
        <v>7.142857142857143</v>
      </c>
      <c r="P43" s="23" t="s">
        <v>105</v>
      </c>
    </row>
    <row r="44" spans="1:16" s="31" customFormat="1" ht="25.5">
      <c r="A44" s="4">
        <v>29</v>
      </c>
      <c r="B44" s="32" t="s">
        <v>55</v>
      </c>
      <c r="C44" s="4" t="s">
        <v>21</v>
      </c>
      <c r="D44" s="4" t="s">
        <v>20</v>
      </c>
      <c r="E44" s="10" t="s">
        <v>93</v>
      </c>
      <c r="F44" s="32" t="s">
        <v>85</v>
      </c>
      <c r="G44" s="20">
        <v>0</v>
      </c>
      <c r="H44" s="20">
        <v>0</v>
      </c>
      <c r="I44" s="20">
        <v>3</v>
      </c>
      <c r="J44" s="20">
        <v>0</v>
      </c>
      <c r="K44" s="20">
        <v>0</v>
      </c>
      <c r="L44" s="20">
        <v>0</v>
      </c>
      <c r="M44" s="20">
        <v>3</v>
      </c>
      <c r="N44" s="18">
        <v>42</v>
      </c>
      <c r="O44" s="18">
        <f>M44*100/42</f>
        <v>7.142857142857143</v>
      </c>
      <c r="P44" s="23" t="s">
        <v>105</v>
      </c>
    </row>
    <row r="45" spans="1:16" s="31" customFormat="1" ht="25.5">
      <c r="A45" s="4">
        <v>30</v>
      </c>
      <c r="B45" s="32" t="s">
        <v>74</v>
      </c>
      <c r="C45" s="4" t="s">
        <v>21</v>
      </c>
      <c r="D45" s="4" t="s">
        <v>20</v>
      </c>
      <c r="E45" s="10" t="s">
        <v>95</v>
      </c>
      <c r="F45" s="32" t="s">
        <v>87</v>
      </c>
      <c r="G45" s="33">
        <v>0</v>
      </c>
      <c r="H45" s="33">
        <v>0</v>
      </c>
      <c r="I45" s="33">
        <v>3</v>
      </c>
      <c r="J45" s="33">
        <v>0</v>
      </c>
      <c r="K45" s="33">
        <v>0</v>
      </c>
      <c r="L45" s="33">
        <v>0</v>
      </c>
      <c r="M45" s="33">
        <v>3</v>
      </c>
      <c r="N45" s="18">
        <v>42</v>
      </c>
      <c r="O45" s="18">
        <f>M45*100/42</f>
        <v>7.142857142857143</v>
      </c>
      <c r="P45" s="23" t="s">
        <v>105</v>
      </c>
    </row>
    <row r="46" spans="1:16" s="31" customFormat="1" ht="25.5">
      <c r="A46" s="4">
        <v>31</v>
      </c>
      <c r="B46" s="32" t="s">
        <v>77</v>
      </c>
      <c r="C46" s="4" t="s">
        <v>21</v>
      </c>
      <c r="D46" s="4" t="s">
        <v>20</v>
      </c>
      <c r="E46" s="10" t="s">
        <v>96</v>
      </c>
      <c r="F46" s="32" t="s">
        <v>89</v>
      </c>
      <c r="G46" s="33">
        <v>0</v>
      </c>
      <c r="H46" s="33">
        <v>0</v>
      </c>
      <c r="I46" s="33">
        <v>0</v>
      </c>
      <c r="J46" s="33">
        <v>0</v>
      </c>
      <c r="K46" s="33">
        <v>3</v>
      </c>
      <c r="L46" s="33">
        <v>0</v>
      </c>
      <c r="M46" s="33">
        <v>3</v>
      </c>
      <c r="N46" s="18">
        <v>42</v>
      </c>
      <c r="O46" s="18">
        <f>M46*100/42</f>
        <v>7.142857142857143</v>
      </c>
      <c r="P46" s="23" t="s">
        <v>105</v>
      </c>
    </row>
    <row r="47" spans="1:16" s="31" customFormat="1" ht="25.5">
      <c r="A47" s="4">
        <v>59</v>
      </c>
      <c r="B47" s="32" t="s">
        <v>62</v>
      </c>
      <c r="C47" s="4" t="s">
        <v>21</v>
      </c>
      <c r="D47" s="4" t="s">
        <v>20</v>
      </c>
      <c r="E47" s="10" t="s">
        <v>94</v>
      </c>
      <c r="F47" s="32" t="s">
        <v>86</v>
      </c>
      <c r="G47" s="20">
        <v>1</v>
      </c>
      <c r="H47" s="20">
        <v>1</v>
      </c>
      <c r="I47" s="20">
        <v>1</v>
      </c>
      <c r="J47" s="20">
        <v>0</v>
      </c>
      <c r="K47" s="20">
        <v>0</v>
      </c>
      <c r="L47" s="20">
        <v>0</v>
      </c>
      <c r="M47" s="20">
        <f>SUM(G47:L47)</f>
        <v>3</v>
      </c>
      <c r="N47" s="18">
        <v>42</v>
      </c>
      <c r="O47" s="18">
        <f>M47*100/42</f>
        <v>7.142857142857143</v>
      </c>
      <c r="P47" s="23" t="s">
        <v>105</v>
      </c>
    </row>
    <row r="48" spans="1:16" s="31" customFormat="1" ht="25.5">
      <c r="A48" s="4">
        <v>32</v>
      </c>
      <c r="B48" s="32" t="s">
        <v>23</v>
      </c>
      <c r="C48" s="4" t="s">
        <v>21</v>
      </c>
      <c r="D48" s="4" t="s">
        <v>20</v>
      </c>
      <c r="E48" s="4" t="s">
        <v>90</v>
      </c>
      <c r="F48" s="32" t="s">
        <v>82</v>
      </c>
      <c r="G48" s="17">
        <v>0</v>
      </c>
      <c r="H48" s="17">
        <v>2</v>
      </c>
      <c r="I48" s="17">
        <v>0</v>
      </c>
      <c r="J48" s="17">
        <v>0</v>
      </c>
      <c r="K48" s="17">
        <v>0</v>
      </c>
      <c r="L48" s="18">
        <v>0</v>
      </c>
      <c r="M48" s="18">
        <v>2</v>
      </c>
      <c r="N48" s="18">
        <v>42</v>
      </c>
      <c r="O48" s="18">
        <f>M48*100/42</f>
        <v>4.761904761904762</v>
      </c>
      <c r="P48" s="24" t="s">
        <v>105</v>
      </c>
    </row>
    <row r="49" spans="1:16" s="31" customFormat="1" ht="25.5">
      <c r="A49" s="4">
        <v>33</v>
      </c>
      <c r="B49" s="32" t="s">
        <v>25</v>
      </c>
      <c r="C49" s="4" t="s">
        <v>21</v>
      </c>
      <c r="D49" s="4" t="s">
        <v>20</v>
      </c>
      <c r="E49" s="4" t="s">
        <v>90</v>
      </c>
      <c r="F49" s="32" t="s">
        <v>82</v>
      </c>
      <c r="G49" s="17">
        <v>1</v>
      </c>
      <c r="H49" s="17">
        <v>1</v>
      </c>
      <c r="I49" s="17">
        <v>0</v>
      </c>
      <c r="J49" s="17">
        <v>0</v>
      </c>
      <c r="K49" s="17">
        <v>0</v>
      </c>
      <c r="L49" s="18">
        <v>0</v>
      </c>
      <c r="M49" s="18">
        <v>2</v>
      </c>
      <c r="N49" s="18">
        <v>42</v>
      </c>
      <c r="O49" s="18">
        <f>M49*100/42</f>
        <v>4.761904761904762</v>
      </c>
      <c r="P49" s="24" t="s">
        <v>105</v>
      </c>
    </row>
    <row r="50" spans="1:16" s="31" customFormat="1" ht="25.5">
      <c r="A50" s="4">
        <v>34</v>
      </c>
      <c r="B50" s="32" t="s">
        <v>30</v>
      </c>
      <c r="C50" s="4" t="s">
        <v>21</v>
      </c>
      <c r="D50" s="4" t="s">
        <v>20</v>
      </c>
      <c r="E50" s="4" t="s">
        <v>90</v>
      </c>
      <c r="F50" s="32" t="s">
        <v>82</v>
      </c>
      <c r="G50" s="17">
        <v>1</v>
      </c>
      <c r="H50" s="17">
        <v>0</v>
      </c>
      <c r="I50" s="17">
        <v>0</v>
      </c>
      <c r="J50" s="17">
        <v>0</v>
      </c>
      <c r="K50" s="17">
        <v>1</v>
      </c>
      <c r="L50" s="18">
        <v>0</v>
      </c>
      <c r="M50" s="18">
        <v>2</v>
      </c>
      <c r="N50" s="18">
        <v>42</v>
      </c>
      <c r="O50" s="18">
        <f>M50*100/42</f>
        <v>4.761904761904762</v>
      </c>
      <c r="P50" s="24" t="s">
        <v>105</v>
      </c>
    </row>
    <row r="51" spans="1:16" s="31" customFormat="1" ht="25.5">
      <c r="A51" s="4">
        <v>35</v>
      </c>
      <c r="B51" s="32" t="s">
        <v>40</v>
      </c>
      <c r="C51" s="4" t="s">
        <v>21</v>
      </c>
      <c r="D51" s="4" t="s">
        <v>20</v>
      </c>
      <c r="E51" s="4" t="s">
        <v>91</v>
      </c>
      <c r="F51" s="32" t="s">
        <v>83</v>
      </c>
      <c r="G51" s="17">
        <v>0</v>
      </c>
      <c r="H51" s="17">
        <v>1</v>
      </c>
      <c r="I51" s="17">
        <v>0</v>
      </c>
      <c r="J51" s="17">
        <v>0</v>
      </c>
      <c r="K51" s="17">
        <v>0</v>
      </c>
      <c r="L51" s="18">
        <v>1</v>
      </c>
      <c r="M51" s="18">
        <v>2</v>
      </c>
      <c r="N51" s="18">
        <v>42</v>
      </c>
      <c r="O51" s="18">
        <f>M51*100/42</f>
        <v>4.761904761904762</v>
      </c>
      <c r="P51" s="24" t="s">
        <v>105</v>
      </c>
    </row>
    <row r="52" spans="1:16" s="31" customFormat="1" ht="25.5">
      <c r="A52" s="4">
        <v>36</v>
      </c>
      <c r="B52" s="32" t="s">
        <v>43</v>
      </c>
      <c r="C52" s="4" t="s">
        <v>21</v>
      </c>
      <c r="D52" s="4" t="s">
        <v>20</v>
      </c>
      <c r="E52" s="4" t="s">
        <v>91</v>
      </c>
      <c r="F52" s="32" t="s">
        <v>83</v>
      </c>
      <c r="G52" s="20">
        <v>1</v>
      </c>
      <c r="H52" s="20">
        <v>1</v>
      </c>
      <c r="I52" s="20">
        <v>0</v>
      </c>
      <c r="J52" s="20">
        <v>0</v>
      </c>
      <c r="K52" s="20">
        <v>0</v>
      </c>
      <c r="L52" s="20">
        <v>0</v>
      </c>
      <c r="M52" s="20">
        <v>2</v>
      </c>
      <c r="N52" s="18">
        <v>42</v>
      </c>
      <c r="O52" s="18">
        <f>M52*100/42</f>
        <v>4.761904761904762</v>
      </c>
      <c r="P52" s="23" t="s">
        <v>105</v>
      </c>
    </row>
    <row r="53" spans="1:16" s="31" customFormat="1" ht="25.5">
      <c r="A53" s="4">
        <v>37</v>
      </c>
      <c r="B53" s="32" t="s">
        <v>50</v>
      </c>
      <c r="C53" s="4" t="s">
        <v>21</v>
      </c>
      <c r="D53" s="4" t="s">
        <v>20</v>
      </c>
      <c r="E53" s="4" t="s">
        <v>92</v>
      </c>
      <c r="F53" s="32" t="s">
        <v>84</v>
      </c>
      <c r="G53" s="20">
        <v>1</v>
      </c>
      <c r="H53" s="20">
        <v>1</v>
      </c>
      <c r="I53" s="20">
        <v>0</v>
      </c>
      <c r="J53" s="20">
        <v>0</v>
      </c>
      <c r="K53" s="20">
        <v>0</v>
      </c>
      <c r="L53" s="20">
        <v>0</v>
      </c>
      <c r="M53" s="20">
        <v>2</v>
      </c>
      <c r="N53" s="18">
        <v>42</v>
      </c>
      <c r="O53" s="18">
        <f>M53*100/42</f>
        <v>4.761904761904762</v>
      </c>
      <c r="P53" s="23" t="s">
        <v>105</v>
      </c>
    </row>
    <row r="54" spans="1:16" s="31" customFormat="1" ht="25.5">
      <c r="A54" s="4">
        <v>38</v>
      </c>
      <c r="B54" s="32" t="s">
        <v>71</v>
      </c>
      <c r="C54" s="4" t="s">
        <v>21</v>
      </c>
      <c r="D54" s="4" t="s">
        <v>20</v>
      </c>
      <c r="E54" s="10" t="s">
        <v>95</v>
      </c>
      <c r="F54" s="32" t="s">
        <v>87</v>
      </c>
      <c r="G54" s="33">
        <v>1</v>
      </c>
      <c r="H54" s="33">
        <v>1</v>
      </c>
      <c r="I54" s="33">
        <v>0</v>
      </c>
      <c r="J54" s="33">
        <v>0</v>
      </c>
      <c r="K54" s="33">
        <v>0</v>
      </c>
      <c r="L54" s="33">
        <v>0</v>
      </c>
      <c r="M54" s="33">
        <v>2</v>
      </c>
      <c r="N54" s="18">
        <v>42</v>
      </c>
      <c r="O54" s="18">
        <f>M54*100/42</f>
        <v>4.761904761904762</v>
      </c>
      <c r="P54" s="23" t="s">
        <v>105</v>
      </c>
    </row>
    <row r="55" spans="1:16" s="31" customFormat="1" ht="25.5">
      <c r="A55" s="4">
        <v>39</v>
      </c>
      <c r="B55" s="32" t="s">
        <v>79</v>
      </c>
      <c r="C55" s="4" t="s">
        <v>21</v>
      </c>
      <c r="D55" s="4" t="s">
        <v>20</v>
      </c>
      <c r="E55" s="10" t="s">
        <v>96</v>
      </c>
      <c r="F55" s="32" t="s">
        <v>88</v>
      </c>
      <c r="G55" s="33">
        <v>0</v>
      </c>
      <c r="H55" s="33">
        <v>1</v>
      </c>
      <c r="I55" s="33">
        <v>1</v>
      </c>
      <c r="J55" s="33">
        <v>0</v>
      </c>
      <c r="K55" s="33">
        <v>0</v>
      </c>
      <c r="L55" s="33">
        <v>0</v>
      </c>
      <c r="M55" s="33">
        <v>2</v>
      </c>
      <c r="N55" s="18">
        <v>42</v>
      </c>
      <c r="O55" s="18">
        <f>M55*100/42</f>
        <v>4.761904761904762</v>
      </c>
      <c r="P55" s="36" t="s">
        <v>105</v>
      </c>
    </row>
    <row r="56" spans="1:16" s="31" customFormat="1" ht="25.5">
      <c r="A56" s="4">
        <v>40</v>
      </c>
      <c r="B56" s="32" t="s">
        <v>27</v>
      </c>
      <c r="C56" s="4" t="s">
        <v>21</v>
      </c>
      <c r="D56" s="4" t="s">
        <v>20</v>
      </c>
      <c r="E56" s="4" t="s">
        <v>90</v>
      </c>
      <c r="F56" s="32" t="s">
        <v>82</v>
      </c>
      <c r="G56" s="17">
        <v>0</v>
      </c>
      <c r="H56" s="17">
        <v>1</v>
      </c>
      <c r="I56" s="17">
        <v>0</v>
      </c>
      <c r="J56" s="17">
        <v>0</v>
      </c>
      <c r="K56" s="17">
        <v>0</v>
      </c>
      <c r="L56" s="17">
        <v>0</v>
      </c>
      <c r="M56" s="18">
        <v>1</v>
      </c>
      <c r="N56" s="18">
        <v>42</v>
      </c>
      <c r="O56" s="18">
        <f>M56*100/42</f>
        <v>2.380952380952381</v>
      </c>
      <c r="P56" s="24" t="s">
        <v>105</v>
      </c>
    </row>
    <row r="57" spans="1:16" s="31" customFormat="1" ht="25.5">
      <c r="A57" s="4">
        <v>41</v>
      </c>
      <c r="B57" s="32" t="s">
        <v>31</v>
      </c>
      <c r="C57" s="4" t="s">
        <v>21</v>
      </c>
      <c r="D57" s="4" t="s">
        <v>20</v>
      </c>
      <c r="E57" s="4" t="s">
        <v>90</v>
      </c>
      <c r="F57" s="32" t="s">
        <v>82</v>
      </c>
      <c r="G57" s="17">
        <v>1</v>
      </c>
      <c r="H57" s="17">
        <v>0</v>
      </c>
      <c r="I57" s="17">
        <v>0</v>
      </c>
      <c r="J57" s="17">
        <v>0</v>
      </c>
      <c r="K57" s="17">
        <v>0</v>
      </c>
      <c r="L57" s="18">
        <v>0</v>
      </c>
      <c r="M57" s="18">
        <v>1</v>
      </c>
      <c r="N57" s="18">
        <v>42</v>
      </c>
      <c r="O57" s="18">
        <f>M57*100/42</f>
        <v>2.380952380952381</v>
      </c>
      <c r="P57" s="24" t="s">
        <v>105</v>
      </c>
    </row>
    <row r="58" spans="1:16" s="31" customFormat="1" ht="25.5">
      <c r="A58" s="4">
        <v>42</v>
      </c>
      <c r="B58" s="32" t="s">
        <v>32</v>
      </c>
      <c r="C58" s="4" t="s">
        <v>21</v>
      </c>
      <c r="D58" s="4" t="s">
        <v>20</v>
      </c>
      <c r="E58" s="4" t="s">
        <v>90</v>
      </c>
      <c r="F58" s="32" t="s">
        <v>82</v>
      </c>
      <c r="G58" s="17">
        <v>0</v>
      </c>
      <c r="H58" s="17">
        <v>1</v>
      </c>
      <c r="I58" s="17">
        <v>0</v>
      </c>
      <c r="J58" s="17">
        <v>0</v>
      </c>
      <c r="K58" s="17">
        <v>0</v>
      </c>
      <c r="L58" s="18">
        <v>0</v>
      </c>
      <c r="M58" s="18">
        <v>1</v>
      </c>
      <c r="N58" s="18">
        <v>42</v>
      </c>
      <c r="O58" s="18">
        <f>M58*100/42</f>
        <v>2.380952380952381</v>
      </c>
      <c r="P58" s="24" t="s">
        <v>105</v>
      </c>
    </row>
    <row r="59" spans="1:16" s="31" customFormat="1" ht="25.5">
      <c r="A59" s="4">
        <v>43</v>
      </c>
      <c r="B59" s="32" t="s">
        <v>33</v>
      </c>
      <c r="C59" s="4" t="s">
        <v>21</v>
      </c>
      <c r="D59" s="4" t="s">
        <v>20</v>
      </c>
      <c r="E59" s="4" t="s">
        <v>90</v>
      </c>
      <c r="F59" s="32" t="s">
        <v>82</v>
      </c>
      <c r="G59" s="17">
        <v>1</v>
      </c>
      <c r="H59" s="17">
        <v>0</v>
      </c>
      <c r="I59" s="17">
        <v>0</v>
      </c>
      <c r="J59" s="17">
        <v>0</v>
      </c>
      <c r="K59" s="17">
        <v>0</v>
      </c>
      <c r="L59" s="18">
        <v>0</v>
      </c>
      <c r="M59" s="18">
        <v>1</v>
      </c>
      <c r="N59" s="18">
        <v>42</v>
      </c>
      <c r="O59" s="18">
        <f>M59*100/42</f>
        <v>2.380952380952381</v>
      </c>
      <c r="P59" s="24" t="s">
        <v>105</v>
      </c>
    </row>
    <row r="60" spans="1:16" s="31" customFormat="1" ht="25.5">
      <c r="A60" s="4">
        <v>44</v>
      </c>
      <c r="B60" s="32" t="s">
        <v>36</v>
      </c>
      <c r="C60" s="4" t="s">
        <v>21</v>
      </c>
      <c r="D60" s="4" t="s">
        <v>20</v>
      </c>
      <c r="E60" s="4" t="s">
        <v>91</v>
      </c>
      <c r="F60" s="32" t="s">
        <v>83</v>
      </c>
      <c r="G60" s="17">
        <v>1</v>
      </c>
      <c r="H60" s="17">
        <v>0</v>
      </c>
      <c r="I60" s="17">
        <v>0</v>
      </c>
      <c r="J60" s="17">
        <v>0</v>
      </c>
      <c r="K60" s="17">
        <v>0</v>
      </c>
      <c r="L60" s="18">
        <v>0</v>
      </c>
      <c r="M60" s="18">
        <v>1</v>
      </c>
      <c r="N60" s="18">
        <v>42</v>
      </c>
      <c r="O60" s="18">
        <f>M60*100/42</f>
        <v>2.380952380952381</v>
      </c>
      <c r="P60" s="24" t="s">
        <v>105</v>
      </c>
    </row>
    <row r="61" spans="1:16" s="31" customFormat="1" ht="25.5">
      <c r="A61" s="4">
        <v>45</v>
      </c>
      <c r="B61" s="32" t="s">
        <v>66</v>
      </c>
      <c r="C61" s="4" t="s">
        <v>21</v>
      </c>
      <c r="D61" s="4" t="s">
        <v>20</v>
      </c>
      <c r="E61" s="10" t="s">
        <v>94</v>
      </c>
      <c r="F61" s="32" t="s">
        <v>86</v>
      </c>
      <c r="G61" s="20">
        <v>1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1</v>
      </c>
      <c r="N61" s="18">
        <v>42</v>
      </c>
      <c r="O61" s="18">
        <f>M61*100/42</f>
        <v>2.380952380952381</v>
      </c>
      <c r="P61" s="23" t="s">
        <v>105</v>
      </c>
    </row>
    <row r="62" spans="1:16" s="31" customFormat="1" ht="25.5">
      <c r="A62" s="4">
        <v>46</v>
      </c>
      <c r="B62" s="32" t="s">
        <v>67</v>
      </c>
      <c r="C62" s="4" t="s">
        <v>21</v>
      </c>
      <c r="D62" s="4" t="s">
        <v>20</v>
      </c>
      <c r="E62" s="10" t="s">
        <v>94</v>
      </c>
      <c r="F62" s="32" t="s">
        <v>86</v>
      </c>
      <c r="G62" s="33">
        <v>1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1</v>
      </c>
      <c r="N62" s="18">
        <v>42</v>
      </c>
      <c r="O62" s="18">
        <f>M62*100/42</f>
        <v>2.380952380952381</v>
      </c>
      <c r="P62" s="23" t="s">
        <v>105</v>
      </c>
    </row>
    <row r="63" spans="1:16" s="31" customFormat="1" ht="25.5">
      <c r="A63" s="4">
        <v>47</v>
      </c>
      <c r="B63" s="32" t="s">
        <v>70</v>
      </c>
      <c r="C63" s="4" t="s">
        <v>21</v>
      </c>
      <c r="D63" s="4" t="s">
        <v>20</v>
      </c>
      <c r="E63" s="10" t="s">
        <v>95</v>
      </c>
      <c r="F63" s="32" t="s">
        <v>87</v>
      </c>
      <c r="G63" s="33">
        <v>1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1</v>
      </c>
      <c r="N63" s="18">
        <v>42</v>
      </c>
      <c r="O63" s="18">
        <f>M63*100/42</f>
        <v>2.380952380952381</v>
      </c>
      <c r="P63" s="23" t="s">
        <v>105</v>
      </c>
    </row>
    <row r="64" spans="1:16" s="31" customFormat="1" ht="25.5">
      <c r="A64" s="4">
        <v>57</v>
      </c>
      <c r="B64" s="32" t="s">
        <v>60</v>
      </c>
      <c r="C64" s="4" t="s">
        <v>21</v>
      </c>
      <c r="D64" s="4" t="s">
        <v>20</v>
      </c>
      <c r="E64" s="10" t="s">
        <v>93</v>
      </c>
      <c r="F64" s="32" t="s">
        <v>85</v>
      </c>
      <c r="G64" s="20">
        <v>0</v>
      </c>
      <c r="H64" s="20">
        <v>1</v>
      </c>
      <c r="I64" s="20">
        <v>0</v>
      </c>
      <c r="J64" s="20">
        <v>0</v>
      </c>
      <c r="K64" s="20">
        <v>0</v>
      </c>
      <c r="L64" s="20">
        <v>0</v>
      </c>
      <c r="M64" s="20">
        <f>SUM(G64:L64)</f>
        <v>1</v>
      </c>
      <c r="N64" s="18">
        <v>42</v>
      </c>
      <c r="O64" s="18">
        <f>M64*100/42</f>
        <v>2.380952380952381</v>
      </c>
      <c r="P64" s="23" t="s">
        <v>105</v>
      </c>
    </row>
    <row r="65" spans="1:16" s="31" customFormat="1" ht="25.5">
      <c r="A65" s="4">
        <v>58</v>
      </c>
      <c r="B65" s="32" t="s">
        <v>61</v>
      </c>
      <c r="C65" s="4" t="s">
        <v>21</v>
      </c>
      <c r="D65" s="4" t="s">
        <v>20</v>
      </c>
      <c r="E65" s="10" t="s">
        <v>93</v>
      </c>
      <c r="F65" s="32" t="s">
        <v>85</v>
      </c>
      <c r="G65" s="20">
        <v>1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f>SUM(G65:L65)</f>
        <v>1</v>
      </c>
      <c r="N65" s="18">
        <v>42</v>
      </c>
      <c r="O65" s="18">
        <f>M65*100/42</f>
        <v>2.380952380952381</v>
      </c>
      <c r="P65" s="23" t="s">
        <v>105</v>
      </c>
    </row>
    <row r="66" spans="1:16" s="31" customFormat="1" ht="25.5">
      <c r="A66" s="4">
        <v>59</v>
      </c>
      <c r="B66" s="32" t="s">
        <v>38</v>
      </c>
      <c r="C66" s="4" t="s">
        <v>21</v>
      </c>
      <c r="D66" s="4" t="s">
        <v>20</v>
      </c>
      <c r="E66" s="4" t="s">
        <v>91</v>
      </c>
      <c r="F66" s="32" t="s">
        <v>83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8">
        <v>0</v>
      </c>
      <c r="M66" s="18">
        <v>0</v>
      </c>
      <c r="N66" s="18">
        <v>42</v>
      </c>
      <c r="O66" s="18">
        <f>M66*100/42</f>
        <v>0</v>
      </c>
      <c r="P66" s="24" t="s">
        <v>105</v>
      </c>
    </row>
    <row r="67" spans="1:16" s="31" customFormat="1" ht="25.5">
      <c r="A67" s="4">
        <v>60</v>
      </c>
      <c r="B67" s="32" t="s">
        <v>47</v>
      </c>
      <c r="C67" s="4" t="s">
        <v>21</v>
      </c>
      <c r="D67" s="4" t="s">
        <v>20</v>
      </c>
      <c r="E67" s="4" t="s">
        <v>91</v>
      </c>
      <c r="F67" s="32" t="s">
        <v>83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8">
        <v>42</v>
      </c>
      <c r="O67" s="18">
        <f>M67*100/42</f>
        <v>0</v>
      </c>
      <c r="P67" s="23" t="s">
        <v>105</v>
      </c>
    </row>
    <row r="68" spans="1:16" s="31" customFormat="1" ht="25.5">
      <c r="A68" s="4">
        <v>61</v>
      </c>
      <c r="B68" s="32" t="s">
        <v>48</v>
      </c>
      <c r="C68" s="4" t="s">
        <v>21</v>
      </c>
      <c r="D68" s="4" t="s">
        <v>20</v>
      </c>
      <c r="E68" s="4" t="s">
        <v>91</v>
      </c>
      <c r="F68" s="32" t="s">
        <v>83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8">
        <v>42</v>
      </c>
      <c r="O68" s="18">
        <f>M68*100/42</f>
        <v>0</v>
      </c>
      <c r="P68" s="23" t="s">
        <v>105</v>
      </c>
    </row>
    <row r="69" spans="1:16" s="31" customFormat="1" ht="25.5">
      <c r="A69" s="4">
        <v>62</v>
      </c>
      <c r="B69" s="32" t="s">
        <v>54</v>
      </c>
      <c r="C69" s="4" t="s">
        <v>21</v>
      </c>
      <c r="D69" s="4" t="s">
        <v>20</v>
      </c>
      <c r="E69" s="10" t="s">
        <v>93</v>
      </c>
      <c r="F69" s="32" t="s">
        <v>85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8">
        <v>42</v>
      </c>
      <c r="O69" s="18">
        <f>M69*100/42</f>
        <v>0</v>
      </c>
      <c r="P69" s="23" t="s">
        <v>105</v>
      </c>
    </row>
    <row r="70" spans="1:16" s="31" customFormat="1" ht="25.5">
      <c r="A70" s="4">
        <v>63</v>
      </c>
      <c r="B70" s="32" t="s">
        <v>56</v>
      </c>
      <c r="C70" s="4" t="s">
        <v>21</v>
      </c>
      <c r="D70" s="4" t="s">
        <v>20</v>
      </c>
      <c r="E70" s="10" t="s">
        <v>93</v>
      </c>
      <c r="F70" s="32" t="s">
        <v>85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8">
        <v>42</v>
      </c>
      <c r="O70" s="18">
        <f>M70*100/42</f>
        <v>0</v>
      </c>
      <c r="P70" s="23" t="s">
        <v>105</v>
      </c>
    </row>
    <row r="71" spans="1:16" s="31" customFormat="1" ht="25.5">
      <c r="A71" s="4">
        <v>64</v>
      </c>
      <c r="B71" s="32" t="s">
        <v>76</v>
      </c>
      <c r="C71" s="4" t="s">
        <v>21</v>
      </c>
      <c r="D71" s="4" t="s">
        <v>20</v>
      </c>
      <c r="E71" s="10" t="s">
        <v>96</v>
      </c>
      <c r="F71" s="32" t="s">
        <v>88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18">
        <v>42</v>
      </c>
      <c r="O71" s="18">
        <f>M71*100/42</f>
        <v>0</v>
      </c>
      <c r="P71" s="23" t="s">
        <v>105</v>
      </c>
    </row>
    <row r="72" spans="1:16" s="31" customFormat="1" ht="25.5">
      <c r="A72" s="4">
        <v>65</v>
      </c>
      <c r="B72" s="32" t="s">
        <v>34</v>
      </c>
      <c r="C72" s="4" t="s">
        <v>21</v>
      </c>
      <c r="D72" s="4" t="s">
        <v>20</v>
      </c>
      <c r="E72" s="4" t="s">
        <v>90</v>
      </c>
      <c r="F72" s="32" t="s">
        <v>82</v>
      </c>
      <c r="G72" s="34" t="s">
        <v>104</v>
      </c>
      <c r="H72" s="34"/>
      <c r="I72" s="34"/>
      <c r="J72" s="34"/>
      <c r="K72" s="34"/>
      <c r="L72" s="34"/>
      <c r="M72" s="34"/>
      <c r="N72" s="18">
        <v>42</v>
      </c>
      <c r="O72" s="18"/>
      <c r="P72" s="24"/>
    </row>
    <row r="73" spans="1:16" s="31" customFormat="1" ht="25.5">
      <c r="A73" s="4">
        <v>66</v>
      </c>
      <c r="B73" s="32" t="s">
        <v>39</v>
      </c>
      <c r="C73" s="4" t="s">
        <v>21</v>
      </c>
      <c r="D73" s="4" t="s">
        <v>20</v>
      </c>
      <c r="E73" s="4" t="s">
        <v>91</v>
      </c>
      <c r="F73" s="32" t="s">
        <v>83</v>
      </c>
      <c r="G73" s="34" t="s">
        <v>104</v>
      </c>
      <c r="H73" s="17"/>
      <c r="I73" s="17"/>
      <c r="J73" s="17"/>
      <c r="K73" s="17"/>
      <c r="L73" s="18"/>
      <c r="M73" s="18"/>
      <c r="N73" s="18">
        <v>42</v>
      </c>
      <c r="O73" s="18"/>
      <c r="P73" s="24"/>
    </row>
    <row r="74" spans="1:16" s="31" customFormat="1" ht="25.5">
      <c r="A74" s="4">
        <v>67</v>
      </c>
      <c r="B74" s="32" t="s">
        <v>44</v>
      </c>
      <c r="C74" s="4" t="s">
        <v>21</v>
      </c>
      <c r="D74" s="4" t="s">
        <v>20</v>
      </c>
      <c r="E74" s="4" t="s">
        <v>91</v>
      </c>
      <c r="F74" s="32" t="s">
        <v>83</v>
      </c>
      <c r="G74" s="34" t="s">
        <v>104</v>
      </c>
      <c r="H74" s="20"/>
      <c r="I74" s="20"/>
      <c r="J74" s="20"/>
      <c r="K74" s="20"/>
      <c r="L74" s="20"/>
      <c r="M74" s="20"/>
      <c r="N74" s="18">
        <v>42</v>
      </c>
      <c r="O74" s="18"/>
      <c r="P74" s="20"/>
    </row>
    <row r="75" spans="1:16" s="31" customFormat="1" ht="25.5">
      <c r="A75" s="4">
        <v>68</v>
      </c>
      <c r="B75" s="32" t="s">
        <v>45</v>
      </c>
      <c r="C75" s="4" t="s">
        <v>21</v>
      </c>
      <c r="D75" s="4" t="s">
        <v>20</v>
      </c>
      <c r="E75" s="4" t="s">
        <v>91</v>
      </c>
      <c r="F75" s="32" t="s">
        <v>83</v>
      </c>
      <c r="G75" s="34" t="s">
        <v>104</v>
      </c>
      <c r="H75" s="20"/>
      <c r="I75" s="20"/>
      <c r="J75" s="20"/>
      <c r="K75" s="20"/>
      <c r="L75" s="20"/>
      <c r="M75" s="20"/>
      <c r="N75" s="18">
        <v>42</v>
      </c>
      <c r="O75" s="18"/>
      <c r="P75" s="20"/>
    </row>
    <row r="76" spans="1:2" s="31" customFormat="1" ht="12.75">
      <c r="A76" s="39"/>
      <c r="B76" s="40"/>
    </row>
    <row r="77" spans="1:2" s="31" customFormat="1" ht="12.75">
      <c r="A77" s="39"/>
      <c r="B77" s="40"/>
    </row>
    <row r="78" spans="1:2" s="31" customFormat="1" ht="12.75">
      <c r="A78" s="39"/>
      <c r="B78" s="40"/>
    </row>
    <row r="79" spans="1:2" s="31" customFormat="1" ht="12.75">
      <c r="A79" s="39"/>
      <c r="B79" s="40"/>
    </row>
    <row r="80" spans="1:2" s="31" customFormat="1" ht="12.75">
      <c r="A80" s="39"/>
      <c r="B80" s="40"/>
    </row>
    <row r="81" spans="1:2" ht="15.75">
      <c r="A81" s="41"/>
      <c r="B81" s="42"/>
    </row>
    <row r="82" spans="1:2" ht="15.75">
      <c r="A82" s="41"/>
      <c r="B82" s="42"/>
    </row>
  </sheetData>
  <sheetProtection/>
  <mergeCells count="10">
    <mergeCell ref="A13:P13"/>
    <mergeCell ref="A8:P8"/>
    <mergeCell ref="A9:L9"/>
    <mergeCell ref="A3:P3"/>
    <mergeCell ref="A5:P5"/>
    <mergeCell ref="A6:P6"/>
    <mergeCell ref="A7:P7"/>
    <mergeCell ref="A10:P10"/>
    <mergeCell ref="A11:P11"/>
    <mergeCell ref="A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Мудрая</cp:lastModifiedBy>
  <cp:lastPrinted>2017-09-14T09:56:11Z</cp:lastPrinted>
  <dcterms:created xsi:type="dcterms:W3CDTF">2017-09-13T09:18:13Z</dcterms:created>
  <dcterms:modified xsi:type="dcterms:W3CDTF">2018-10-17T12:46:51Z</dcterms:modified>
  <cp:category/>
  <cp:version/>
  <cp:contentType/>
  <cp:contentStatus/>
</cp:coreProperties>
</file>